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autoCompressPictures="0" defaultThemeVersion="124226"/>
  <mc:AlternateContent xmlns:mc="http://schemas.openxmlformats.org/markup-compatibility/2006">
    <mc:Choice Requires="x15">
      <x15ac:absPath xmlns:x15ac="http://schemas.microsoft.com/office/spreadsheetml/2010/11/ac" url="G:\0. DRICO\02. Publicações\EEPTL\2023-2024\"/>
    </mc:Choice>
  </mc:AlternateContent>
  <xr:revisionPtr revIDLastSave="0" documentId="13_ncr:1_{C1C3C165-BAAD-4651-AE75-E442810A3EBA}" xr6:coauthVersionLast="47" xr6:coauthVersionMax="47" xr10:uidLastSave="{00000000-0000-0000-0000-000000000000}"/>
  <bookViews>
    <workbookView xWindow="28680" yWindow="-120" windowWidth="29040" windowHeight="15840" tabRatio="701" xr2:uid="{00000000-000D-0000-FFFF-FFFF00000000}"/>
  </bookViews>
  <sheets>
    <sheet name="Capa" sheetId="81" r:id="rId1"/>
    <sheet name="Índice" sheetId="14" r:id="rId2"/>
    <sheet name="Quadro III.1.1" sheetId="36" r:id="rId3"/>
    <sheet name="Quadro II.1.2 antigo" sheetId="82" state="hidden" r:id="rId4"/>
    <sheet name="Quadro III.1.2" sheetId="37" r:id="rId5"/>
    <sheet name="Quadro III.1.3" sheetId="38" r:id="rId6"/>
    <sheet name="Quadro III.1.4" sheetId="39" r:id="rId7"/>
    <sheet name="Quadro III.1.5" sheetId="40" r:id="rId8"/>
    <sheet name="Quadro III.1.6" sheetId="41" r:id="rId9"/>
    <sheet name="Quadro III.1.7" sheetId="42" r:id="rId10"/>
    <sheet name="Quadro III.1.8" sheetId="43" r:id="rId11"/>
    <sheet name="Antigo_Quadro II.1.8 (2)" sheetId="83" state="hidden" r:id="rId12"/>
    <sheet name="Quadro III.1.9" sheetId="44" r:id="rId13"/>
    <sheet name="Quadro III.1.10" sheetId="45" r:id="rId14"/>
    <sheet name="Quadro III.1.11" sheetId="46" r:id="rId15"/>
    <sheet name="Quadro III.1.12" sheetId="47" r:id="rId16"/>
    <sheet name="Quadro III.2.1" sheetId="1" r:id="rId17"/>
    <sheet name="Quadro III.2.2" sheetId="3" r:id="rId18"/>
    <sheet name="Quadro III.2.3" sheetId="4" r:id="rId19"/>
    <sheet name="Quadro III.2.4" sheetId="5" r:id="rId20"/>
    <sheet name="Quadro III.2.5" sheetId="6" r:id="rId21"/>
    <sheet name="Quadro III.2.6" sheetId="13" r:id="rId22"/>
    <sheet name="Quadro III.2.7" sheetId="7" r:id="rId23"/>
    <sheet name="Quadro III.2.8" sheetId="8" r:id="rId24"/>
    <sheet name="Quadro III.2.9" sheetId="9" r:id="rId25"/>
    <sheet name="Quadro III.2.10" sheetId="10" r:id="rId26"/>
    <sheet name="Quadro III.2.11" sheetId="12" r:id="rId27"/>
    <sheet name="Quadro III.2.12" sheetId="11" r:id="rId28"/>
    <sheet name="Quadro III.3.1" sheetId="24" r:id="rId29"/>
    <sheet name="Quadro III.3.2" sheetId="25" r:id="rId30"/>
    <sheet name="Quadro III.3.3" sheetId="26" r:id="rId31"/>
    <sheet name="Quadro III.3.4" sheetId="27" r:id="rId32"/>
    <sheet name="Quadro III.3.5" sheetId="28" r:id="rId33"/>
    <sheet name="Quadro III.3.6" sheetId="29" r:id="rId34"/>
    <sheet name="Quadro III.3.7" sheetId="30" r:id="rId35"/>
    <sheet name="Quadro III.3.8" sheetId="31" r:id="rId36"/>
    <sheet name="Quadro III.3.9" sheetId="32" r:id="rId37"/>
    <sheet name="Quadro III.3.10" sheetId="34" r:id="rId38"/>
    <sheet name="Quadro III.3.11" sheetId="33" r:id="rId39"/>
    <sheet name="Quadro III.3.12" sheetId="35" r:id="rId40"/>
    <sheet name="Quadro III.4.1" sheetId="48" r:id="rId41"/>
    <sheet name="Quadro III.4.2" sheetId="49" r:id="rId42"/>
    <sheet name="Quadro III.4.3" sheetId="50" r:id="rId43"/>
    <sheet name="Quadro III.4.4" sheetId="51" r:id="rId44"/>
    <sheet name="Quadro III.4.5" sheetId="52" r:id="rId45"/>
    <sheet name="Quadro III.4.6" sheetId="53" r:id="rId46"/>
    <sheet name="Quadro III.4.7" sheetId="54" r:id="rId47"/>
    <sheet name="Quadro III.4.8" sheetId="55" r:id="rId48"/>
    <sheet name="Quadro III.4.9" sheetId="57" r:id="rId49"/>
    <sheet name="Quadro III.4.10" sheetId="56" r:id="rId50"/>
    <sheet name="Quadro III.4.11" sheetId="58" r:id="rId51"/>
    <sheet name="Quadro III.4.12" sheetId="59" r:id="rId52"/>
    <sheet name="Quadro III.5.1" sheetId="60" r:id="rId53"/>
    <sheet name="Quadro III.5.2" sheetId="61" r:id="rId54"/>
    <sheet name="Quadro III.5.3" sheetId="62" r:id="rId55"/>
    <sheet name="Quadro III.5.4" sheetId="63" r:id="rId56"/>
    <sheet name="Quadro III.5.5" sheetId="64" r:id="rId57"/>
    <sheet name="Quadro III.5.6" sheetId="65" r:id="rId58"/>
    <sheet name="Quadro III.5.7" sheetId="66" r:id="rId59"/>
    <sheet name="Quadro III.5.8" sheetId="67" r:id="rId60"/>
    <sheet name="Quadro III.5.9" sheetId="68" r:id="rId61"/>
    <sheet name="Quadro III.5.10" sheetId="69" r:id="rId62"/>
    <sheet name="Quadro III.5.11" sheetId="70" r:id="rId63"/>
    <sheet name="Quadro III.5.12" sheetId="71" r:id="rId64"/>
    <sheet name="Quadro III.6.1" sheetId="72" r:id="rId65"/>
    <sheet name="Quadro III.6.2" sheetId="73" r:id="rId66"/>
    <sheet name="Quadro III.6.3" sheetId="74" r:id="rId67"/>
    <sheet name="Quadro III.6.4" sheetId="75" r:id="rId68"/>
    <sheet name="Quadro III.6.5" sheetId="76" r:id="rId69"/>
    <sheet name="Quadro III.6.6" sheetId="77" r:id="rId70"/>
    <sheet name="Quadro III.6.7" sheetId="78" r:id="rId71"/>
    <sheet name="Quadro III.6.8" sheetId="79" r:id="rId72"/>
    <sheet name="Quadro III.6.9" sheetId="80" r:id="rId73"/>
    <sheet name="Quadro IV.1" sheetId="23" r:id="rId74"/>
    <sheet name="Quadro IV.2" sheetId="21" r:id="rId75"/>
    <sheet name="Quadro IV.3" sheetId="22" r:id="rId76"/>
    <sheet name="Quadro IV.4" sheetId="19" r:id="rId77"/>
    <sheet name="Quadro IV.5" sheetId="20" r:id="rId78"/>
    <sheet name="Quadro IV.6" sheetId="18" r:id="rId79"/>
    <sheet name="Quadro IV.7" sheetId="17" r:id="rId80"/>
    <sheet name="Quadro IV.8" sheetId="16" r:id="rId81"/>
    <sheet name="Quadro IV.9" sheetId="15" r:id="rId82"/>
  </sheets>
  <definedNames>
    <definedName name="a" localSheetId="11">#REF!</definedName>
    <definedName name="a" localSheetId="1">#REF!</definedName>
    <definedName name="a" localSheetId="3">#REF!</definedName>
    <definedName name="a" localSheetId="2">#REF!</definedName>
    <definedName name="a" localSheetId="13">#REF!</definedName>
    <definedName name="a" localSheetId="14">#REF!</definedName>
    <definedName name="a" localSheetId="15">#REF!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2">#REF!</definedName>
    <definedName name="a" localSheetId="26">#REF!</definedName>
    <definedName name="a" localSheetId="21">#REF!</definedName>
    <definedName name="a" localSheetId="23">#REF!</definedName>
    <definedName name="a" localSheetId="28">#REF!</definedName>
    <definedName name="a" localSheetId="37">#REF!</definedName>
    <definedName name="a" localSheetId="38">#REF!</definedName>
    <definedName name="a" localSheetId="39">#REF!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40">#REF!</definedName>
    <definedName name="a" localSheetId="49">#REF!</definedName>
    <definedName name="a" localSheetId="50">#REF!</definedName>
    <definedName name="a" localSheetId="51">#REF!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52">#REF!</definedName>
    <definedName name="a" localSheetId="61">#REF!</definedName>
    <definedName name="a" localSheetId="62">#REF!</definedName>
    <definedName name="a" localSheetId="63">#REF!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59">#REF!</definedName>
    <definedName name="a" localSheetId="60">#REF!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#REF!</definedName>
    <definedName name="antigo_QuadroII.1.2" localSheetId="11">#REF!</definedName>
    <definedName name="antigo_QuadroII.1.2">#REF!</definedName>
    <definedName name="d" localSheetId="11">#REF!</definedName>
    <definedName name="d">#REF!</definedName>
    <definedName name="M10PI" localSheetId="11">#REF!</definedName>
    <definedName name="M10PI" localSheetId="1">#REF!</definedName>
    <definedName name="M10PI" localSheetId="3">#REF!</definedName>
    <definedName name="M10PI" localSheetId="2">#REF!</definedName>
    <definedName name="M10PI" localSheetId="13">#REF!</definedName>
    <definedName name="M10PI" localSheetId="14">#REF!</definedName>
    <definedName name="M10PI" localSheetId="15">#REF!</definedName>
    <definedName name="M10PI" localSheetId="4">#REF!</definedName>
    <definedName name="M10PI" localSheetId="5">#REF!</definedName>
    <definedName name="M10PI" localSheetId="6">#REF!</definedName>
    <definedName name="M10PI" localSheetId="7">#REF!</definedName>
    <definedName name="M10PI" localSheetId="8">#REF!</definedName>
    <definedName name="M10PI" localSheetId="9">#REF!</definedName>
    <definedName name="M10PI" localSheetId="10">#REF!</definedName>
    <definedName name="M10PI" localSheetId="12">#REF!</definedName>
    <definedName name="M10PI" localSheetId="26">#REF!</definedName>
    <definedName name="M10PI" localSheetId="21">#REF!</definedName>
    <definedName name="M10PI" localSheetId="23">#REF!</definedName>
    <definedName name="M10PI" localSheetId="28">#REF!</definedName>
    <definedName name="M10PI" localSheetId="37">#REF!</definedName>
    <definedName name="M10PI" localSheetId="38">#REF!</definedName>
    <definedName name="M10PI" localSheetId="39">#REF!</definedName>
    <definedName name="M10PI" localSheetId="29">#REF!</definedName>
    <definedName name="M10PI" localSheetId="30">#REF!</definedName>
    <definedName name="M10PI" localSheetId="31">#REF!</definedName>
    <definedName name="M10PI" localSheetId="32">#REF!</definedName>
    <definedName name="M10PI" localSheetId="33">#REF!</definedName>
    <definedName name="M10PI" localSheetId="34">#REF!</definedName>
    <definedName name="M10PI" localSheetId="35">#REF!</definedName>
    <definedName name="M10PI" localSheetId="36">#REF!</definedName>
    <definedName name="M10PI" localSheetId="40">#REF!</definedName>
    <definedName name="M10PI" localSheetId="49">#REF!</definedName>
    <definedName name="M10PI" localSheetId="50">#REF!</definedName>
    <definedName name="M10PI" localSheetId="51">#REF!</definedName>
    <definedName name="M10PI" localSheetId="41">#REF!</definedName>
    <definedName name="M10PI" localSheetId="42">#REF!</definedName>
    <definedName name="M10PI" localSheetId="43">#REF!</definedName>
    <definedName name="M10PI" localSheetId="44">#REF!</definedName>
    <definedName name="M10PI" localSheetId="45">#REF!</definedName>
    <definedName name="M10PI" localSheetId="46">#REF!</definedName>
    <definedName name="M10PI" localSheetId="47">#REF!</definedName>
    <definedName name="M10PI" localSheetId="48">#REF!</definedName>
    <definedName name="M10PI" localSheetId="52">#REF!</definedName>
    <definedName name="M10PI" localSheetId="61">#REF!</definedName>
    <definedName name="M10PI" localSheetId="62">#REF!</definedName>
    <definedName name="M10PI" localSheetId="63">#REF!</definedName>
    <definedName name="M10PI" localSheetId="53">#REF!</definedName>
    <definedName name="M10PI" localSheetId="54">#REF!</definedName>
    <definedName name="M10PI" localSheetId="55">#REF!</definedName>
    <definedName name="M10PI" localSheetId="56">#REF!</definedName>
    <definedName name="M10PI" localSheetId="57">#REF!</definedName>
    <definedName name="M10PI" localSheetId="58">#REF!</definedName>
    <definedName name="M10PI" localSheetId="59">#REF!</definedName>
    <definedName name="M10PI" localSheetId="60">#REF!</definedName>
    <definedName name="M10PI" localSheetId="64">#REF!</definedName>
    <definedName name="M10PI" localSheetId="65">#REF!</definedName>
    <definedName name="M10PI" localSheetId="66">#REF!</definedName>
    <definedName name="M10PI" localSheetId="67">#REF!</definedName>
    <definedName name="M10PI" localSheetId="68">#REF!</definedName>
    <definedName name="M10PI" localSheetId="69">#REF!</definedName>
    <definedName name="M10PI" localSheetId="70">#REF!</definedName>
    <definedName name="M10PI" localSheetId="71">#REF!</definedName>
    <definedName name="M10PI" localSheetId="72">#REF!</definedName>
    <definedName name="M10PI" localSheetId="73">#REF!</definedName>
    <definedName name="M10PI" localSheetId="74">#REF!</definedName>
    <definedName name="M10PI" localSheetId="75">#REF!</definedName>
    <definedName name="M10PI" localSheetId="76">#REF!</definedName>
    <definedName name="M10PI" localSheetId="77">#REF!</definedName>
    <definedName name="M10PI" localSheetId="78">#REF!</definedName>
    <definedName name="M10PI" localSheetId="79">#REF!</definedName>
    <definedName name="M10PI" localSheetId="80">#REF!</definedName>
    <definedName name="M10PI" localSheetId="81">#REF!</definedName>
    <definedName name="M10PI">#REF!</definedName>
    <definedName name="M1PIB" localSheetId="11">#REF!</definedName>
    <definedName name="M1PIB" localSheetId="1">#REF!</definedName>
    <definedName name="M1PIB" localSheetId="3">#REF!</definedName>
    <definedName name="M1PIB" localSheetId="2">#REF!</definedName>
    <definedName name="M1PIB" localSheetId="13">#REF!</definedName>
    <definedName name="M1PIB" localSheetId="14">#REF!</definedName>
    <definedName name="M1PIB" localSheetId="15">#REF!</definedName>
    <definedName name="M1PIB" localSheetId="4">#REF!</definedName>
    <definedName name="M1PIB" localSheetId="5">#REF!</definedName>
    <definedName name="M1PIB" localSheetId="6">#REF!</definedName>
    <definedName name="M1PIB" localSheetId="7">#REF!</definedName>
    <definedName name="M1PIB" localSheetId="8">#REF!</definedName>
    <definedName name="M1PIB" localSheetId="9">#REF!</definedName>
    <definedName name="M1PIB" localSheetId="10">#REF!</definedName>
    <definedName name="M1PIB" localSheetId="12">#REF!</definedName>
    <definedName name="M1PIB" localSheetId="26">#REF!</definedName>
    <definedName name="M1PIB" localSheetId="21">#REF!</definedName>
    <definedName name="M1PIB" localSheetId="23">#REF!</definedName>
    <definedName name="M1PIB" localSheetId="28">#REF!</definedName>
    <definedName name="M1PIB" localSheetId="37">#REF!</definedName>
    <definedName name="M1PIB" localSheetId="38">#REF!</definedName>
    <definedName name="M1PIB" localSheetId="39">#REF!</definedName>
    <definedName name="M1PIB" localSheetId="29">#REF!</definedName>
    <definedName name="M1PIB" localSheetId="30">#REF!</definedName>
    <definedName name="M1PIB" localSheetId="31">#REF!</definedName>
    <definedName name="M1PIB" localSheetId="32">#REF!</definedName>
    <definedName name="M1PIB" localSheetId="33">#REF!</definedName>
    <definedName name="M1PIB" localSheetId="34">#REF!</definedName>
    <definedName name="M1PIB" localSheetId="35">#REF!</definedName>
    <definedName name="M1PIB" localSheetId="36">#REF!</definedName>
    <definedName name="M1PIB" localSheetId="40">#REF!</definedName>
    <definedName name="M1PIB" localSheetId="49">#REF!</definedName>
    <definedName name="M1PIB" localSheetId="50">#REF!</definedName>
    <definedName name="M1PIB" localSheetId="51">#REF!</definedName>
    <definedName name="M1PIB" localSheetId="41">#REF!</definedName>
    <definedName name="M1PIB" localSheetId="42">#REF!</definedName>
    <definedName name="M1PIB" localSheetId="43">#REF!</definedName>
    <definedName name="M1PIB" localSheetId="44">#REF!</definedName>
    <definedName name="M1PIB" localSheetId="45">#REF!</definedName>
    <definedName name="M1PIB" localSheetId="46">#REF!</definedName>
    <definedName name="M1PIB" localSheetId="47">#REF!</definedName>
    <definedName name="M1PIB" localSheetId="48">#REF!</definedName>
    <definedName name="M1PIB" localSheetId="52">#REF!</definedName>
    <definedName name="M1PIB" localSheetId="61">#REF!</definedName>
    <definedName name="M1PIB" localSheetId="62">#REF!</definedName>
    <definedName name="M1PIB" localSheetId="63">#REF!</definedName>
    <definedName name="M1PIB" localSheetId="53">#REF!</definedName>
    <definedName name="M1PIB" localSheetId="54">#REF!</definedName>
    <definedName name="M1PIB" localSheetId="55">#REF!</definedName>
    <definedName name="M1PIB" localSheetId="56">#REF!</definedName>
    <definedName name="M1PIB" localSheetId="57">#REF!</definedName>
    <definedName name="M1PIB" localSheetId="58">#REF!</definedName>
    <definedName name="M1PIB" localSheetId="59">#REF!</definedName>
    <definedName name="M1PIB" localSheetId="60">#REF!</definedName>
    <definedName name="M1PIB" localSheetId="64">#REF!</definedName>
    <definedName name="M1PIB" localSheetId="65">#REF!</definedName>
    <definedName name="M1PIB" localSheetId="66">#REF!</definedName>
    <definedName name="M1PIB" localSheetId="67">#REF!</definedName>
    <definedName name="M1PIB" localSheetId="68">#REF!</definedName>
    <definedName name="M1PIB" localSheetId="69">#REF!</definedName>
    <definedName name="M1PIB" localSheetId="70">#REF!</definedName>
    <definedName name="M1PIB" localSheetId="71">#REF!</definedName>
    <definedName name="M1PIB" localSheetId="72">#REF!</definedName>
    <definedName name="M1PIB" localSheetId="73">#REF!</definedName>
    <definedName name="M1PIB" localSheetId="74">#REF!</definedName>
    <definedName name="M1PIB" localSheetId="75">#REF!</definedName>
    <definedName name="M1PIB" localSheetId="76">#REF!</definedName>
    <definedName name="M1PIB" localSheetId="77">#REF!</definedName>
    <definedName name="M1PIB" localSheetId="78">#REF!</definedName>
    <definedName name="M1PIB" localSheetId="79">#REF!</definedName>
    <definedName name="M1PIB" localSheetId="80">#REF!</definedName>
    <definedName name="M1PIB" localSheetId="81">#REF!</definedName>
    <definedName name="M1PIB">#REF!</definedName>
    <definedName name="M2IPC" localSheetId="11">#REF!</definedName>
    <definedName name="M2IPC" localSheetId="1">#REF!</definedName>
    <definedName name="M2IPC" localSheetId="3">#REF!</definedName>
    <definedName name="M2IPC" localSheetId="2">#REF!</definedName>
    <definedName name="M2IPC" localSheetId="13">#REF!</definedName>
    <definedName name="M2IPC" localSheetId="14">#REF!</definedName>
    <definedName name="M2IPC" localSheetId="15">#REF!</definedName>
    <definedName name="M2IPC" localSheetId="4">#REF!</definedName>
    <definedName name="M2IPC" localSheetId="5">#REF!</definedName>
    <definedName name="M2IPC" localSheetId="6">#REF!</definedName>
    <definedName name="M2IPC" localSheetId="7">#REF!</definedName>
    <definedName name="M2IPC" localSheetId="8">#REF!</definedName>
    <definedName name="M2IPC" localSheetId="9">#REF!</definedName>
    <definedName name="M2IPC" localSheetId="10">#REF!</definedName>
    <definedName name="M2IPC" localSheetId="12">#REF!</definedName>
    <definedName name="M2IPC" localSheetId="26">#REF!</definedName>
    <definedName name="M2IPC" localSheetId="21">#REF!</definedName>
    <definedName name="M2IPC" localSheetId="23">#REF!</definedName>
    <definedName name="M2IPC" localSheetId="28">#REF!</definedName>
    <definedName name="M2IPC" localSheetId="37">#REF!</definedName>
    <definedName name="M2IPC" localSheetId="38">#REF!</definedName>
    <definedName name="M2IPC" localSheetId="39">#REF!</definedName>
    <definedName name="M2IPC" localSheetId="29">#REF!</definedName>
    <definedName name="M2IPC" localSheetId="30">#REF!</definedName>
    <definedName name="M2IPC" localSheetId="31">#REF!</definedName>
    <definedName name="M2IPC" localSheetId="32">#REF!</definedName>
    <definedName name="M2IPC" localSheetId="33">#REF!</definedName>
    <definedName name="M2IPC" localSheetId="34">#REF!</definedName>
    <definedName name="M2IPC" localSheetId="35">#REF!</definedName>
    <definedName name="M2IPC" localSheetId="36">#REF!</definedName>
    <definedName name="M2IPC" localSheetId="40">#REF!</definedName>
    <definedName name="M2IPC" localSheetId="49">#REF!</definedName>
    <definedName name="M2IPC" localSheetId="50">#REF!</definedName>
    <definedName name="M2IPC" localSheetId="51">#REF!</definedName>
    <definedName name="M2IPC" localSheetId="41">#REF!</definedName>
    <definedName name="M2IPC" localSheetId="42">#REF!</definedName>
    <definedName name="M2IPC" localSheetId="43">#REF!</definedName>
    <definedName name="M2IPC" localSheetId="44">#REF!</definedName>
    <definedName name="M2IPC" localSheetId="45">#REF!</definedName>
    <definedName name="M2IPC" localSheetId="46">#REF!</definedName>
    <definedName name="M2IPC" localSheetId="47">#REF!</definedName>
    <definedName name="M2IPC" localSheetId="48">#REF!</definedName>
    <definedName name="M2IPC" localSheetId="52">#REF!</definedName>
    <definedName name="M2IPC" localSheetId="61">#REF!</definedName>
    <definedName name="M2IPC" localSheetId="62">#REF!</definedName>
    <definedName name="M2IPC" localSheetId="63">#REF!</definedName>
    <definedName name="M2IPC" localSheetId="53">#REF!</definedName>
    <definedName name="M2IPC" localSheetId="54">#REF!</definedName>
    <definedName name="M2IPC" localSheetId="55">#REF!</definedName>
    <definedName name="M2IPC" localSheetId="56">#REF!</definedName>
    <definedName name="M2IPC" localSheetId="57">#REF!</definedName>
    <definedName name="M2IPC" localSheetId="58">#REF!</definedName>
    <definedName name="M2IPC" localSheetId="59">#REF!</definedName>
    <definedName name="M2IPC" localSheetId="60">#REF!</definedName>
    <definedName name="M2IPC" localSheetId="64">#REF!</definedName>
    <definedName name="M2IPC" localSheetId="65">#REF!</definedName>
    <definedName name="M2IPC" localSheetId="66">#REF!</definedName>
    <definedName name="M2IPC" localSheetId="67">#REF!</definedName>
    <definedName name="M2IPC" localSheetId="68">#REF!</definedName>
    <definedName name="M2IPC" localSheetId="69">#REF!</definedName>
    <definedName name="M2IPC" localSheetId="70">#REF!</definedName>
    <definedName name="M2IPC" localSheetId="71">#REF!</definedName>
    <definedName name="M2IPC" localSheetId="72">#REF!</definedName>
    <definedName name="M2IPC" localSheetId="73">#REF!</definedName>
    <definedName name="M2IPC" localSheetId="74">#REF!</definedName>
    <definedName name="M2IPC" localSheetId="75">#REF!</definedName>
    <definedName name="M2IPC" localSheetId="76">#REF!</definedName>
    <definedName name="M2IPC" localSheetId="77">#REF!</definedName>
    <definedName name="M2IPC" localSheetId="78">#REF!</definedName>
    <definedName name="M2IPC" localSheetId="79">#REF!</definedName>
    <definedName name="M2IPC" localSheetId="80">#REF!</definedName>
    <definedName name="M2IPC" localSheetId="81">#REF!</definedName>
    <definedName name="M2IPC">#REF!</definedName>
    <definedName name="M3BP" localSheetId="11">#REF!</definedName>
    <definedName name="M3BP" localSheetId="1">#REF!</definedName>
    <definedName name="M3BP" localSheetId="3">#REF!</definedName>
    <definedName name="M3BP" localSheetId="2">#REF!</definedName>
    <definedName name="M3BP" localSheetId="13">#REF!</definedName>
    <definedName name="M3BP" localSheetId="14">#REF!</definedName>
    <definedName name="M3BP" localSheetId="15">#REF!</definedName>
    <definedName name="M3BP" localSheetId="4">#REF!</definedName>
    <definedName name="M3BP" localSheetId="5">#REF!</definedName>
    <definedName name="M3BP" localSheetId="6">#REF!</definedName>
    <definedName name="M3BP" localSheetId="7">#REF!</definedName>
    <definedName name="M3BP" localSheetId="8">#REF!</definedName>
    <definedName name="M3BP" localSheetId="9">#REF!</definedName>
    <definedName name="M3BP" localSheetId="10">#REF!</definedName>
    <definedName name="M3BP" localSheetId="12">#REF!</definedName>
    <definedName name="M3BP" localSheetId="26">#REF!</definedName>
    <definedName name="M3BP" localSheetId="21">#REF!</definedName>
    <definedName name="M3BP" localSheetId="23">#REF!</definedName>
    <definedName name="M3BP" localSheetId="28">#REF!</definedName>
    <definedName name="M3BP" localSheetId="37">#REF!</definedName>
    <definedName name="M3BP" localSheetId="38">#REF!</definedName>
    <definedName name="M3BP" localSheetId="39">#REF!</definedName>
    <definedName name="M3BP" localSheetId="29">#REF!</definedName>
    <definedName name="M3BP" localSheetId="30">#REF!</definedName>
    <definedName name="M3BP" localSheetId="31">#REF!</definedName>
    <definedName name="M3BP" localSheetId="32">#REF!</definedName>
    <definedName name="M3BP" localSheetId="33">#REF!</definedName>
    <definedName name="M3BP" localSheetId="34">#REF!</definedName>
    <definedName name="M3BP" localSheetId="35">#REF!</definedName>
    <definedName name="M3BP" localSheetId="36">#REF!</definedName>
    <definedName name="M3BP" localSheetId="40">#REF!</definedName>
    <definedName name="M3BP" localSheetId="49">#REF!</definedName>
    <definedName name="M3BP" localSheetId="50">#REF!</definedName>
    <definedName name="M3BP" localSheetId="51">#REF!</definedName>
    <definedName name="M3BP" localSheetId="41">#REF!</definedName>
    <definedName name="M3BP" localSheetId="42">#REF!</definedName>
    <definedName name="M3BP" localSheetId="43">#REF!</definedName>
    <definedName name="M3BP" localSheetId="44">#REF!</definedName>
    <definedName name="M3BP" localSheetId="45">#REF!</definedName>
    <definedName name="M3BP" localSheetId="46">#REF!</definedName>
    <definedName name="M3BP" localSheetId="47">#REF!</definedName>
    <definedName name="M3BP" localSheetId="48">#REF!</definedName>
    <definedName name="M3BP" localSheetId="52">#REF!</definedName>
    <definedName name="M3BP" localSheetId="61">#REF!</definedName>
    <definedName name="M3BP" localSheetId="62">#REF!</definedName>
    <definedName name="M3BP" localSheetId="63">#REF!</definedName>
    <definedName name="M3BP" localSheetId="53">#REF!</definedName>
    <definedName name="M3BP" localSheetId="54">#REF!</definedName>
    <definedName name="M3BP" localSheetId="55">#REF!</definedName>
    <definedName name="M3BP" localSheetId="56">#REF!</definedName>
    <definedName name="M3BP" localSheetId="57">#REF!</definedName>
    <definedName name="M3BP" localSheetId="58">#REF!</definedName>
    <definedName name="M3BP" localSheetId="59">#REF!</definedName>
    <definedName name="M3BP" localSheetId="60">#REF!</definedName>
    <definedName name="M3BP" localSheetId="64">#REF!</definedName>
    <definedName name="M3BP" localSheetId="65">#REF!</definedName>
    <definedName name="M3BP" localSheetId="66">#REF!</definedName>
    <definedName name="M3BP" localSheetId="67">#REF!</definedName>
    <definedName name="M3BP" localSheetId="68">#REF!</definedName>
    <definedName name="M3BP" localSheetId="69">#REF!</definedName>
    <definedName name="M3BP" localSheetId="70">#REF!</definedName>
    <definedName name="M3BP" localSheetId="71">#REF!</definedName>
    <definedName name="M3BP" localSheetId="72">#REF!</definedName>
    <definedName name="M3BP" localSheetId="73">#REF!</definedName>
    <definedName name="M3BP" localSheetId="74">#REF!</definedName>
    <definedName name="M3BP" localSheetId="75">#REF!</definedName>
    <definedName name="M3BP" localSheetId="76">#REF!</definedName>
    <definedName name="M3BP" localSheetId="77">#REF!</definedName>
    <definedName name="M3BP" localSheetId="78">#REF!</definedName>
    <definedName name="M3BP" localSheetId="79">#REF!</definedName>
    <definedName name="M3BP" localSheetId="80">#REF!</definedName>
    <definedName name="M3BP" localSheetId="81">#REF!</definedName>
    <definedName name="M3BP">#REF!</definedName>
    <definedName name="M4DGXM" localSheetId="11">#REF!</definedName>
    <definedName name="M4DGXM" localSheetId="1">#REF!</definedName>
    <definedName name="M4DGXM" localSheetId="3">#REF!</definedName>
    <definedName name="M4DGXM" localSheetId="2">#REF!</definedName>
    <definedName name="M4DGXM" localSheetId="13">#REF!</definedName>
    <definedName name="M4DGXM" localSheetId="14">#REF!</definedName>
    <definedName name="M4DGXM" localSheetId="15">#REF!</definedName>
    <definedName name="M4DGXM" localSheetId="4">#REF!</definedName>
    <definedName name="M4DGXM" localSheetId="5">#REF!</definedName>
    <definedName name="M4DGXM" localSheetId="6">#REF!</definedName>
    <definedName name="M4DGXM" localSheetId="7">#REF!</definedName>
    <definedName name="M4DGXM" localSheetId="8">#REF!</definedName>
    <definedName name="M4DGXM" localSheetId="9">#REF!</definedName>
    <definedName name="M4DGXM" localSheetId="10">#REF!</definedName>
    <definedName name="M4DGXM" localSheetId="12">#REF!</definedName>
    <definedName name="M4DGXM" localSheetId="26">#REF!</definedName>
    <definedName name="M4DGXM" localSheetId="21">#REF!</definedName>
    <definedName name="M4DGXM" localSheetId="23">#REF!</definedName>
    <definedName name="M4DGXM" localSheetId="28">#REF!</definedName>
    <definedName name="M4DGXM" localSheetId="37">#REF!</definedName>
    <definedName name="M4DGXM" localSheetId="38">#REF!</definedName>
    <definedName name="M4DGXM" localSheetId="39">#REF!</definedName>
    <definedName name="M4DGXM" localSheetId="29">#REF!</definedName>
    <definedName name="M4DGXM" localSheetId="30">#REF!</definedName>
    <definedName name="M4DGXM" localSheetId="31">#REF!</definedName>
    <definedName name="M4DGXM" localSheetId="32">#REF!</definedName>
    <definedName name="M4DGXM" localSheetId="33">#REF!</definedName>
    <definedName name="M4DGXM" localSheetId="34">#REF!</definedName>
    <definedName name="M4DGXM" localSheetId="35">#REF!</definedName>
    <definedName name="M4DGXM" localSheetId="36">#REF!</definedName>
    <definedName name="M4DGXM" localSheetId="40">#REF!</definedName>
    <definedName name="M4DGXM" localSheetId="49">#REF!</definedName>
    <definedName name="M4DGXM" localSheetId="50">#REF!</definedName>
    <definedName name="M4DGXM" localSheetId="51">#REF!</definedName>
    <definedName name="M4DGXM" localSheetId="41">#REF!</definedName>
    <definedName name="M4DGXM" localSheetId="42">#REF!</definedName>
    <definedName name="M4DGXM" localSheetId="43">#REF!</definedName>
    <definedName name="M4DGXM" localSheetId="44">#REF!</definedName>
    <definedName name="M4DGXM" localSheetId="45">#REF!</definedName>
    <definedName name="M4DGXM" localSheetId="46">#REF!</definedName>
    <definedName name="M4DGXM" localSheetId="47">#REF!</definedName>
    <definedName name="M4DGXM" localSheetId="48">#REF!</definedName>
    <definedName name="M4DGXM" localSheetId="52">#REF!</definedName>
    <definedName name="M4DGXM" localSheetId="61">#REF!</definedName>
    <definedName name="M4DGXM" localSheetId="62">#REF!</definedName>
    <definedName name="M4DGXM" localSheetId="63">#REF!</definedName>
    <definedName name="M4DGXM" localSheetId="53">#REF!</definedName>
    <definedName name="M4DGXM" localSheetId="54">#REF!</definedName>
    <definedName name="M4DGXM" localSheetId="55">#REF!</definedName>
    <definedName name="M4DGXM" localSheetId="56">#REF!</definedName>
    <definedName name="M4DGXM" localSheetId="57">#REF!</definedName>
    <definedName name="M4DGXM" localSheetId="58">#REF!</definedName>
    <definedName name="M4DGXM" localSheetId="59">#REF!</definedName>
    <definedName name="M4DGXM" localSheetId="60">#REF!</definedName>
    <definedName name="M4DGXM" localSheetId="64">#REF!</definedName>
    <definedName name="M4DGXM" localSheetId="65">#REF!</definedName>
    <definedName name="M4DGXM" localSheetId="66">#REF!</definedName>
    <definedName name="M4DGXM" localSheetId="67">#REF!</definedName>
    <definedName name="M4DGXM" localSheetId="68">#REF!</definedName>
    <definedName name="M4DGXM" localSheetId="69">#REF!</definedName>
    <definedName name="M4DGXM" localSheetId="70">#REF!</definedName>
    <definedName name="M4DGXM" localSheetId="71">#REF!</definedName>
    <definedName name="M4DGXM" localSheetId="72">#REF!</definedName>
    <definedName name="M4DGXM" localSheetId="73">#REF!</definedName>
    <definedName name="M4DGXM" localSheetId="74">#REF!</definedName>
    <definedName name="M4DGXM" localSheetId="75">#REF!</definedName>
    <definedName name="M4DGXM" localSheetId="76">#REF!</definedName>
    <definedName name="M4DGXM" localSheetId="77">#REF!</definedName>
    <definedName name="M4DGXM" localSheetId="78">#REF!</definedName>
    <definedName name="M4DGXM" localSheetId="79">#REF!</definedName>
    <definedName name="M4DGXM" localSheetId="80">#REF!</definedName>
    <definedName name="M4DGXM" localSheetId="81">#REF!</definedName>
    <definedName name="M4DGXM">#REF!</definedName>
    <definedName name="M5DIV" localSheetId="11">#REF!</definedName>
    <definedName name="M5DIV" localSheetId="1">#REF!</definedName>
    <definedName name="M5DIV" localSheetId="3">#REF!</definedName>
    <definedName name="M5DIV" localSheetId="2">#REF!</definedName>
    <definedName name="M5DIV" localSheetId="13">#REF!</definedName>
    <definedName name="M5DIV" localSheetId="14">#REF!</definedName>
    <definedName name="M5DIV" localSheetId="15">#REF!</definedName>
    <definedName name="M5DIV" localSheetId="4">#REF!</definedName>
    <definedName name="M5DIV" localSheetId="5">#REF!</definedName>
    <definedName name="M5DIV" localSheetId="6">#REF!</definedName>
    <definedName name="M5DIV" localSheetId="7">#REF!</definedName>
    <definedName name="M5DIV" localSheetId="8">#REF!</definedName>
    <definedName name="M5DIV" localSheetId="9">#REF!</definedName>
    <definedName name="M5DIV" localSheetId="10">#REF!</definedName>
    <definedName name="M5DIV" localSheetId="12">#REF!</definedName>
    <definedName name="M5DIV" localSheetId="26">#REF!</definedName>
    <definedName name="M5DIV" localSheetId="21">#REF!</definedName>
    <definedName name="M5DIV" localSheetId="23">#REF!</definedName>
    <definedName name="M5DIV" localSheetId="28">#REF!</definedName>
    <definedName name="M5DIV" localSheetId="37">#REF!</definedName>
    <definedName name="M5DIV" localSheetId="38">#REF!</definedName>
    <definedName name="M5DIV" localSheetId="39">#REF!</definedName>
    <definedName name="M5DIV" localSheetId="29">#REF!</definedName>
    <definedName name="M5DIV" localSheetId="30">#REF!</definedName>
    <definedName name="M5DIV" localSheetId="31">#REF!</definedName>
    <definedName name="M5DIV" localSheetId="32">#REF!</definedName>
    <definedName name="M5DIV" localSheetId="33">#REF!</definedName>
    <definedName name="M5DIV" localSheetId="34">#REF!</definedName>
    <definedName name="M5DIV" localSheetId="35">#REF!</definedName>
    <definedName name="M5DIV" localSheetId="36">#REF!</definedName>
    <definedName name="M5DIV" localSheetId="40">#REF!</definedName>
    <definedName name="M5DIV" localSheetId="49">#REF!</definedName>
    <definedName name="M5DIV" localSheetId="50">#REF!</definedName>
    <definedName name="M5DIV" localSheetId="51">#REF!</definedName>
    <definedName name="M5DIV" localSheetId="41">#REF!</definedName>
    <definedName name="M5DIV" localSheetId="42">#REF!</definedName>
    <definedName name="M5DIV" localSheetId="43">#REF!</definedName>
    <definedName name="M5DIV" localSheetId="44">#REF!</definedName>
    <definedName name="M5DIV" localSheetId="45">#REF!</definedName>
    <definedName name="M5DIV" localSheetId="46">#REF!</definedName>
    <definedName name="M5DIV" localSheetId="47">#REF!</definedName>
    <definedName name="M5DIV" localSheetId="48">#REF!</definedName>
    <definedName name="M5DIV" localSheetId="52">#REF!</definedName>
    <definedName name="M5DIV" localSheetId="61">#REF!</definedName>
    <definedName name="M5DIV" localSheetId="62">#REF!</definedName>
    <definedName name="M5DIV" localSheetId="63">#REF!</definedName>
    <definedName name="M5DIV" localSheetId="53">#REF!</definedName>
    <definedName name="M5DIV" localSheetId="54">#REF!</definedName>
    <definedName name="M5DIV" localSheetId="55">#REF!</definedName>
    <definedName name="M5DIV" localSheetId="56">#REF!</definedName>
    <definedName name="M5DIV" localSheetId="57">#REF!</definedName>
    <definedName name="M5DIV" localSheetId="58">#REF!</definedName>
    <definedName name="M5DIV" localSheetId="59">#REF!</definedName>
    <definedName name="M5DIV" localSheetId="60">#REF!</definedName>
    <definedName name="M5DIV" localSheetId="64">#REF!</definedName>
    <definedName name="M5DIV" localSheetId="65">#REF!</definedName>
    <definedName name="M5DIV" localSheetId="66">#REF!</definedName>
    <definedName name="M5DIV" localSheetId="67">#REF!</definedName>
    <definedName name="M5DIV" localSheetId="68">#REF!</definedName>
    <definedName name="M5DIV" localSheetId="69">#REF!</definedName>
    <definedName name="M5DIV" localSheetId="70">#REF!</definedName>
    <definedName name="M5DIV" localSheetId="71">#REF!</definedName>
    <definedName name="M5DIV" localSheetId="72">#REF!</definedName>
    <definedName name="M5DIV" localSheetId="73">#REF!</definedName>
    <definedName name="M5DIV" localSheetId="74">#REF!</definedName>
    <definedName name="M5DIV" localSheetId="75">#REF!</definedName>
    <definedName name="M5DIV" localSheetId="76">#REF!</definedName>
    <definedName name="M5DIV" localSheetId="77">#REF!</definedName>
    <definedName name="M5DIV" localSheetId="78">#REF!</definedName>
    <definedName name="M5DIV" localSheetId="79">#REF!</definedName>
    <definedName name="M5DIV" localSheetId="80">#REF!</definedName>
    <definedName name="M5DIV" localSheetId="81">#REF!</definedName>
    <definedName name="M5DIV">#REF!</definedName>
    <definedName name="M6OFE" localSheetId="11">#REF!</definedName>
    <definedName name="M6OFE" localSheetId="1">#REF!</definedName>
    <definedName name="M6OFE" localSheetId="3">#REF!</definedName>
    <definedName name="M6OFE" localSheetId="2">#REF!</definedName>
    <definedName name="M6OFE" localSheetId="13">#REF!</definedName>
    <definedName name="M6OFE" localSheetId="14">#REF!</definedName>
    <definedName name="M6OFE" localSheetId="15">#REF!</definedName>
    <definedName name="M6OFE" localSheetId="4">#REF!</definedName>
    <definedName name="M6OFE" localSheetId="5">#REF!</definedName>
    <definedName name="M6OFE" localSheetId="6">#REF!</definedName>
    <definedName name="M6OFE" localSheetId="7">#REF!</definedName>
    <definedName name="M6OFE" localSheetId="8">#REF!</definedName>
    <definedName name="M6OFE" localSheetId="9">#REF!</definedName>
    <definedName name="M6OFE" localSheetId="10">#REF!</definedName>
    <definedName name="M6OFE" localSheetId="12">#REF!</definedName>
    <definedName name="M6OFE" localSheetId="26">#REF!</definedName>
    <definedName name="M6OFE" localSheetId="21">#REF!</definedName>
    <definedName name="M6OFE" localSheetId="23">#REF!</definedName>
    <definedName name="M6OFE" localSheetId="28">#REF!</definedName>
    <definedName name="M6OFE" localSheetId="37">#REF!</definedName>
    <definedName name="M6OFE" localSheetId="38">#REF!</definedName>
    <definedName name="M6OFE" localSheetId="39">#REF!</definedName>
    <definedName name="M6OFE" localSheetId="29">#REF!</definedName>
    <definedName name="M6OFE" localSheetId="30">#REF!</definedName>
    <definedName name="M6OFE" localSheetId="31">#REF!</definedName>
    <definedName name="M6OFE" localSheetId="32">#REF!</definedName>
    <definedName name="M6OFE" localSheetId="33">#REF!</definedName>
    <definedName name="M6OFE" localSheetId="34">#REF!</definedName>
    <definedName name="M6OFE" localSheetId="35">#REF!</definedName>
    <definedName name="M6OFE" localSheetId="36">#REF!</definedName>
    <definedName name="M6OFE" localSheetId="40">#REF!</definedName>
    <definedName name="M6OFE" localSheetId="49">#REF!</definedName>
    <definedName name="M6OFE" localSheetId="50">#REF!</definedName>
    <definedName name="M6OFE" localSheetId="51">#REF!</definedName>
    <definedName name="M6OFE" localSheetId="41">#REF!</definedName>
    <definedName name="M6OFE" localSheetId="42">#REF!</definedName>
    <definedName name="M6OFE" localSheetId="43">#REF!</definedName>
    <definedName name="M6OFE" localSheetId="44">#REF!</definedName>
    <definedName name="M6OFE" localSheetId="45">#REF!</definedName>
    <definedName name="M6OFE" localSheetId="46">#REF!</definedName>
    <definedName name="M6OFE" localSheetId="47">#REF!</definedName>
    <definedName name="M6OFE" localSheetId="48">#REF!</definedName>
    <definedName name="M6OFE" localSheetId="52">#REF!</definedName>
    <definedName name="M6OFE" localSheetId="61">#REF!</definedName>
    <definedName name="M6OFE" localSheetId="62">#REF!</definedName>
    <definedName name="M6OFE" localSheetId="63">#REF!</definedName>
    <definedName name="M6OFE" localSheetId="53">#REF!</definedName>
    <definedName name="M6OFE" localSheetId="54">#REF!</definedName>
    <definedName name="M6OFE" localSheetId="55">#REF!</definedName>
    <definedName name="M6OFE" localSheetId="56">#REF!</definedName>
    <definedName name="M6OFE" localSheetId="57">#REF!</definedName>
    <definedName name="M6OFE" localSheetId="58">#REF!</definedName>
    <definedName name="M6OFE" localSheetId="59">#REF!</definedName>
    <definedName name="M6OFE" localSheetId="60">#REF!</definedName>
    <definedName name="M6OFE" localSheetId="64">#REF!</definedName>
    <definedName name="M6OFE" localSheetId="65">#REF!</definedName>
    <definedName name="M6OFE" localSheetId="66">#REF!</definedName>
    <definedName name="M6OFE" localSheetId="67">#REF!</definedName>
    <definedName name="M6OFE" localSheetId="68">#REF!</definedName>
    <definedName name="M6OFE" localSheetId="69">#REF!</definedName>
    <definedName name="M6OFE" localSheetId="70">#REF!</definedName>
    <definedName name="M6OFE" localSheetId="71">#REF!</definedName>
    <definedName name="M6OFE" localSheetId="72">#REF!</definedName>
    <definedName name="M6OFE" localSheetId="73">#REF!</definedName>
    <definedName name="M6OFE" localSheetId="74">#REF!</definedName>
    <definedName name="M6OFE" localSheetId="75">#REF!</definedName>
    <definedName name="M6OFE" localSheetId="76">#REF!</definedName>
    <definedName name="M6OFE" localSheetId="77">#REF!</definedName>
    <definedName name="M6OFE" localSheetId="78">#REF!</definedName>
    <definedName name="M6OFE" localSheetId="79">#REF!</definedName>
    <definedName name="M6OFE" localSheetId="80">#REF!</definedName>
    <definedName name="M6OFE" localSheetId="81">#REF!</definedName>
    <definedName name="M6OFE">#REF!</definedName>
    <definedName name="M7SM" localSheetId="11">#REF!</definedName>
    <definedName name="M7SM" localSheetId="1">#REF!</definedName>
    <definedName name="M7SM" localSheetId="3">#REF!</definedName>
    <definedName name="M7SM" localSheetId="2">#REF!</definedName>
    <definedName name="M7SM" localSheetId="13">#REF!</definedName>
    <definedName name="M7SM" localSheetId="14">#REF!</definedName>
    <definedName name="M7SM" localSheetId="15">#REF!</definedName>
    <definedName name="M7SM" localSheetId="4">#REF!</definedName>
    <definedName name="M7SM" localSheetId="5">#REF!</definedName>
    <definedName name="M7SM" localSheetId="6">#REF!</definedName>
    <definedName name="M7SM" localSheetId="7">#REF!</definedName>
    <definedName name="M7SM" localSheetId="8">#REF!</definedName>
    <definedName name="M7SM" localSheetId="9">#REF!</definedName>
    <definedName name="M7SM" localSheetId="10">#REF!</definedName>
    <definedName name="M7SM" localSheetId="12">#REF!</definedName>
    <definedName name="M7SM" localSheetId="26">#REF!</definedName>
    <definedName name="M7SM" localSheetId="21">#REF!</definedName>
    <definedName name="M7SM" localSheetId="23">#REF!</definedName>
    <definedName name="M7SM" localSheetId="28">#REF!</definedName>
    <definedName name="M7SM" localSheetId="37">#REF!</definedName>
    <definedName name="M7SM" localSheetId="38">#REF!</definedName>
    <definedName name="M7SM" localSheetId="39">#REF!</definedName>
    <definedName name="M7SM" localSheetId="29">#REF!</definedName>
    <definedName name="M7SM" localSheetId="30">#REF!</definedName>
    <definedName name="M7SM" localSheetId="31">#REF!</definedName>
    <definedName name="M7SM" localSheetId="32">#REF!</definedName>
    <definedName name="M7SM" localSheetId="33">#REF!</definedName>
    <definedName name="M7SM" localSheetId="34">#REF!</definedName>
    <definedName name="M7SM" localSheetId="35">#REF!</definedName>
    <definedName name="M7SM" localSheetId="36">#REF!</definedName>
    <definedName name="M7SM" localSheetId="40">#REF!</definedName>
    <definedName name="M7SM" localSheetId="49">#REF!</definedName>
    <definedName name="M7SM" localSheetId="50">#REF!</definedName>
    <definedName name="M7SM" localSheetId="51">#REF!</definedName>
    <definedName name="M7SM" localSheetId="41">#REF!</definedName>
    <definedName name="M7SM" localSheetId="42">#REF!</definedName>
    <definedName name="M7SM" localSheetId="43">#REF!</definedName>
    <definedName name="M7SM" localSheetId="44">#REF!</definedName>
    <definedName name="M7SM" localSheetId="45">#REF!</definedName>
    <definedName name="M7SM" localSheetId="46">#REF!</definedName>
    <definedName name="M7SM" localSheetId="47">#REF!</definedName>
    <definedName name="M7SM" localSheetId="48">#REF!</definedName>
    <definedName name="M7SM" localSheetId="52">#REF!</definedName>
    <definedName name="M7SM" localSheetId="61">#REF!</definedName>
    <definedName name="M7SM" localSheetId="62">#REF!</definedName>
    <definedName name="M7SM" localSheetId="63">#REF!</definedName>
    <definedName name="M7SM" localSheetId="53">#REF!</definedName>
    <definedName name="M7SM" localSheetId="54">#REF!</definedName>
    <definedName name="M7SM" localSheetId="55">#REF!</definedName>
    <definedName name="M7SM" localSheetId="56">#REF!</definedName>
    <definedName name="M7SM" localSheetId="57">#REF!</definedName>
    <definedName name="M7SM" localSheetId="58">#REF!</definedName>
    <definedName name="M7SM" localSheetId="59">#REF!</definedName>
    <definedName name="M7SM" localSheetId="60">#REF!</definedName>
    <definedName name="M7SM" localSheetId="64">#REF!</definedName>
    <definedName name="M7SM" localSheetId="65">#REF!</definedName>
    <definedName name="M7SM" localSheetId="66">#REF!</definedName>
    <definedName name="M7SM" localSheetId="67">#REF!</definedName>
    <definedName name="M7SM" localSheetId="68">#REF!</definedName>
    <definedName name="M7SM" localSheetId="69">#REF!</definedName>
    <definedName name="M7SM" localSheetId="70">#REF!</definedName>
    <definedName name="M7SM" localSheetId="71">#REF!</definedName>
    <definedName name="M7SM" localSheetId="72">#REF!</definedName>
    <definedName name="M7SM" localSheetId="73">#REF!</definedName>
    <definedName name="M7SM" localSheetId="74">#REF!</definedName>
    <definedName name="M7SM" localSheetId="75">#REF!</definedName>
    <definedName name="M7SM" localSheetId="76">#REF!</definedName>
    <definedName name="M7SM" localSheetId="77">#REF!</definedName>
    <definedName name="M7SM" localSheetId="78">#REF!</definedName>
    <definedName name="M7SM" localSheetId="79">#REF!</definedName>
    <definedName name="M7SM" localSheetId="80">#REF!</definedName>
    <definedName name="M7SM" localSheetId="81">#REF!</definedName>
    <definedName name="M7SM">#REF!</definedName>
    <definedName name="M8TJ" localSheetId="11">#REF!</definedName>
    <definedName name="M8TJ" localSheetId="1">#REF!</definedName>
    <definedName name="M8TJ" localSheetId="3">#REF!</definedName>
    <definedName name="M8TJ" localSheetId="2">#REF!</definedName>
    <definedName name="M8TJ" localSheetId="13">#REF!</definedName>
    <definedName name="M8TJ" localSheetId="14">#REF!</definedName>
    <definedName name="M8TJ" localSheetId="15">#REF!</definedName>
    <definedName name="M8TJ" localSheetId="4">#REF!</definedName>
    <definedName name="M8TJ" localSheetId="5">#REF!</definedName>
    <definedName name="M8TJ" localSheetId="6">#REF!</definedName>
    <definedName name="M8TJ" localSheetId="7">#REF!</definedName>
    <definedName name="M8TJ" localSheetId="8">#REF!</definedName>
    <definedName name="M8TJ" localSheetId="9">#REF!</definedName>
    <definedName name="M8TJ" localSheetId="10">#REF!</definedName>
    <definedName name="M8TJ" localSheetId="12">#REF!</definedName>
    <definedName name="M8TJ" localSheetId="26">#REF!</definedName>
    <definedName name="M8TJ" localSheetId="21">#REF!</definedName>
    <definedName name="M8TJ" localSheetId="23">#REF!</definedName>
    <definedName name="M8TJ" localSheetId="28">#REF!</definedName>
    <definedName name="M8TJ" localSheetId="37">#REF!</definedName>
    <definedName name="M8TJ" localSheetId="38">#REF!</definedName>
    <definedName name="M8TJ" localSheetId="39">#REF!</definedName>
    <definedName name="M8TJ" localSheetId="29">#REF!</definedName>
    <definedName name="M8TJ" localSheetId="30">#REF!</definedName>
    <definedName name="M8TJ" localSheetId="31">#REF!</definedName>
    <definedName name="M8TJ" localSheetId="32">#REF!</definedName>
    <definedName name="M8TJ" localSheetId="33">#REF!</definedName>
    <definedName name="M8TJ" localSheetId="34">#REF!</definedName>
    <definedName name="M8TJ" localSheetId="35">#REF!</definedName>
    <definedName name="M8TJ" localSheetId="36">#REF!</definedName>
    <definedName name="M8TJ" localSheetId="40">#REF!</definedName>
    <definedName name="M8TJ" localSheetId="49">#REF!</definedName>
    <definedName name="M8TJ" localSheetId="50">#REF!</definedName>
    <definedName name="M8TJ" localSheetId="51">#REF!</definedName>
    <definedName name="M8TJ" localSheetId="41">#REF!</definedName>
    <definedName name="M8TJ" localSheetId="42">#REF!</definedName>
    <definedName name="M8TJ" localSheetId="43">#REF!</definedName>
    <definedName name="M8TJ" localSheetId="44">#REF!</definedName>
    <definedName name="M8TJ" localSheetId="45">#REF!</definedName>
    <definedName name="M8TJ" localSheetId="46">#REF!</definedName>
    <definedName name="M8TJ" localSheetId="47">#REF!</definedName>
    <definedName name="M8TJ" localSheetId="48">#REF!</definedName>
    <definedName name="M8TJ" localSheetId="52">#REF!</definedName>
    <definedName name="M8TJ" localSheetId="61">#REF!</definedName>
    <definedName name="M8TJ" localSheetId="62">#REF!</definedName>
    <definedName name="M8TJ" localSheetId="63">#REF!</definedName>
    <definedName name="M8TJ" localSheetId="53">#REF!</definedName>
    <definedName name="M8TJ" localSheetId="54">#REF!</definedName>
    <definedName name="M8TJ" localSheetId="55">#REF!</definedName>
    <definedName name="M8TJ" localSheetId="56">#REF!</definedName>
    <definedName name="M8TJ" localSheetId="57">#REF!</definedName>
    <definedName name="M8TJ" localSheetId="58">#REF!</definedName>
    <definedName name="M8TJ" localSheetId="59">#REF!</definedName>
    <definedName name="M8TJ" localSheetId="60">#REF!</definedName>
    <definedName name="M8TJ" localSheetId="64">#REF!</definedName>
    <definedName name="M8TJ" localSheetId="65">#REF!</definedName>
    <definedName name="M8TJ" localSheetId="66">#REF!</definedName>
    <definedName name="M8TJ" localSheetId="67">#REF!</definedName>
    <definedName name="M8TJ" localSheetId="68">#REF!</definedName>
    <definedName name="M8TJ" localSheetId="69">#REF!</definedName>
    <definedName name="M8TJ" localSheetId="70">#REF!</definedName>
    <definedName name="M8TJ" localSheetId="71">#REF!</definedName>
    <definedName name="M8TJ" localSheetId="72">#REF!</definedName>
    <definedName name="M8TJ" localSheetId="73">#REF!</definedName>
    <definedName name="M8TJ" localSheetId="74">#REF!</definedName>
    <definedName name="M8TJ" localSheetId="75">#REF!</definedName>
    <definedName name="M8TJ" localSheetId="76">#REF!</definedName>
    <definedName name="M8TJ" localSheetId="77">#REF!</definedName>
    <definedName name="M8TJ" localSheetId="78">#REF!</definedName>
    <definedName name="M8TJ" localSheetId="79">#REF!</definedName>
    <definedName name="M8TJ" localSheetId="80">#REF!</definedName>
    <definedName name="M8TJ" localSheetId="81">#REF!</definedName>
    <definedName name="M8TJ">#REF!</definedName>
    <definedName name="M9TC" localSheetId="11">#REF!</definedName>
    <definedName name="M9TC" localSheetId="1">#REF!</definedName>
    <definedName name="M9TC" localSheetId="3">#REF!</definedName>
    <definedName name="M9TC" localSheetId="2">#REF!</definedName>
    <definedName name="M9TC" localSheetId="13">#REF!</definedName>
    <definedName name="M9TC" localSheetId="14">#REF!</definedName>
    <definedName name="M9TC" localSheetId="15">#REF!</definedName>
    <definedName name="M9TC" localSheetId="4">#REF!</definedName>
    <definedName name="M9TC" localSheetId="5">#REF!</definedName>
    <definedName name="M9TC" localSheetId="6">#REF!</definedName>
    <definedName name="M9TC" localSheetId="7">#REF!</definedName>
    <definedName name="M9TC" localSheetId="8">#REF!</definedName>
    <definedName name="M9TC" localSheetId="9">#REF!</definedName>
    <definedName name="M9TC" localSheetId="10">#REF!</definedName>
    <definedName name="M9TC" localSheetId="12">#REF!</definedName>
    <definedName name="M9TC" localSheetId="26">#REF!</definedName>
    <definedName name="M9TC" localSheetId="21">#REF!</definedName>
    <definedName name="M9TC" localSheetId="23">#REF!</definedName>
    <definedName name="M9TC" localSheetId="28">#REF!</definedName>
    <definedName name="M9TC" localSheetId="37">#REF!</definedName>
    <definedName name="M9TC" localSheetId="38">#REF!</definedName>
    <definedName name="M9TC" localSheetId="39">#REF!</definedName>
    <definedName name="M9TC" localSheetId="29">#REF!</definedName>
    <definedName name="M9TC" localSheetId="30">#REF!</definedName>
    <definedName name="M9TC" localSheetId="31">#REF!</definedName>
    <definedName name="M9TC" localSheetId="32">#REF!</definedName>
    <definedName name="M9TC" localSheetId="33">#REF!</definedName>
    <definedName name="M9TC" localSheetId="34">#REF!</definedName>
    <definedName name="M9TC" localSheetId="35">#REF!</definedName>
    <definedName name="M9TC" localSheetId="36">#REF!</definedName>
    <definedName name="M9TC" localSheetId="40">#REF!</definedName>
    <definedName name="M9TC" localSheetId="49">#REF!</definedName>
    <definedName name="M9TC" localSheetId="50">#REF!</definedName>
    <definedName name="M9TC" localSheetId="51">#REF!</definedName>
    <definedName name="M9TC" localSheetId="41">#REF!</definedName>
    <definedName name="M9TC" localSheetId="42">#REF!</definedName>
    <definedName name="M9TC" localSheetId="43">#REF!</definedName>
    <definedName name="M9TC" localSheetId="44">#REF!</definedName>
    <definedName name="M9TC" localSheetId="45">#REF!</definedName>
    <definedName name="M9TC" localSheetId="46">#REF!</definedName>
    <definedName name="M9TC" localSheetId="47">#REF!</definedName>
    <definedName name="M9TC" localSheetId="48">#REF!</definedName>
    <definedName name="M9TC" localSheetId="52">#REF!</definedName>
    <definedName name="M9TC" localSheetId="61">#REF!</definedName>
    <definedName name="M9TC" localSheetId="62">#REF!</definedName>
    <definedName name="M9TC" localSheetId="63">#REF!</definedName>
    <definedName name="M9TC" localSheetId="53">#REF!</definedName>
    <definedName name="M9TC" localSheetId="54">#REF!</definedName>
    <definedName name="M9TC" localSheetId="55">#REF!</definedName>
    <definedName name="M9TC" localSheetId="56">#REF!</definedName>
    <definedName name="M9TC" localSheetId="57">#REF!</definedName>
    <definedName name="M9TC" localSheetId="58">#REF!</definedName>
    <definedName name="M9TC" localSheetId="59">#REF!</definedName>
    <definedName name="M9TC" localSheetId="60">#REF!</definedName>
    <definedName name="M9TC" localSheetId="64">#REF!</definedName>
    <definedName name="M9TC" localSheetId="65">#REF!</definedName>
    <definedName name="M9TC" localSheetId="66">#REF!</definedName>
    <definedName name="M9TC" localSheetId="67">#REF!</definedName>
    <definedName name="M9TC" localSheetId="68">#REF!</definedName>
    <definedName name="M9TC" localSheetId="69">#REF!</definedName>
    <definedName name="M9TC" localSheetId="70">#REF!</definedName>
    <definedName name="M9TC" localSheetId="71">#REF!</definedName>
    <definedName name="M9TC" localSheetId="72">#REF!</definedName>
    <definedName name="M9TC" localSheetId="73">#REF!</definedName>
    <definedName name="M9TC" localSheetId="74">#REF!</definedName>
    <definedName name="M9TC" localSheetId="75">#REF!</definedName>
    <definedName name="M9TC" localSheetId="76">#REF!</definedName>
    <definedName name="M9TC" localSheetId="77">#REF!</definedName>
    <definedName name="M9TC" localSheetId="78">#REF!</definedName>
    <definedName name="M9TC" localSheetId="79">#REF!</definedName>
    <definedName name="M9TC" localSheetId="80">#REF!</definedName>
    <definedName name="M9TC" localSheetId="81">#REF!</definedName>
    <definedName name="M9TC">#REF!</definedName>
    <definedName name="Z_DC7EC235_7B2D_49E7_A201_EA2906C9A254_.wvu.Cols" localSheetId="11" hidden="1">'Antigo_Quadro II.1.8 (2)'!#REF!,'Antigo_Quadro II.1.8 (2)'!#REF!,'Antigo_Quadro II.1.8 (2)'!#REF!,'Antigo_Quadro II.1.8 (2)'!#REF!,'Antigo_Quadro II.1.8 (2)'!#REF!,'Antigo_Quadro II.1.8 (2)'!#REF!</definedName>
    <definedName name="Z_DC7EC235_7B2D_49E7_A201_EA2906C9A254_.wvu.Cols" localSheetId="1" hidden="1">Índice!#REF!,Índice!#REF!,Índice!#REF!,Índice!#REF!</definedName>
    <definedName name="Z_DC7EC235_7B2D_49E7_A201_EA2906C9A254_.wvu.Cols" localSheetId="2" hidden="1">'Quadro III.1.1'!#REF!,'Quadro III.1.1'!#REF!,'Quadro III.1.1'!#REF!,'Quadro III.1.1'!#REF!</definedName>
    <definedName name="Z_DC7EC235_7B2D_49E7_A201_EA2906C9A254_.wvu.Cols" localSheetId="13" hidden="1">'Quadro III.1.10'!#REF!,'Quadro III.1.10'!#REF!,'Quadro III.1.10'!#REF!,'Quadro III.1.10'!#REF!,'Quadro III.1.10'!#REF!,'Quadro III.1.10'!#REF!,'Quadro III.1.10'!#REF!,'Quadro III.1.10'!#REF!,'Quadro III.1.10'!#REF!,'Quadro III.1.10'!#REF!,'Quadro III.1.10'!#REF!,'Quadro III.1.10'!#REF!,'Quadro III.1.10'!#REF!,'Quadro III.1.10'!#REF!</definedName>
    <definedName name="Z_DC7EC235_7B2D_49E7_A201_EA2906C9A254_.wvu.Cols" localSheetId="14" hidden="1">'Quadro III.1.11'!#REF!,'Quadro III.1.11'!#REF!,'Quadro III.1.11'!#REF!,'Quadro III.1.11'!#REF!,'Quadro III.1.11'!#REF!,'Quadro III.1.11'!#REF!,'Quadro III.1.11'!#REF!,'Quadro III.1.11'!#REF!,'Quadro III.1.11'!#REF!,'Quadro III.1.11'!#REF!,'Quadro III.1.11'!#REF!,'Quadro III.1.11'!#REF!,'Quadro III.1.11'!#REF!,'Quadro III.1.11'!#REF!</definedName>
    <definedName name="Z_DC7EC235_7B2D_49E7_A201_EA2906C9A254_.wvu.Cols" localSheetId="6" hidden="1">'Quadro III.1.4'!#REF!,'Quadro III.1.4'!#REF!,'Quadro III.1.4'!#REF!,'Quadro III.1.4'!#REF!,'Quadro III.1.4'!#REF!</definedName>
    <definedName name="Z_DC7EC235_7B2D_49E7_A201_EA2906C9A254_.wvu.Cols" localSheetId="9" hidden="1">'Quadro III.1.7'!#REF!,'Quadro III.1.7'!#REF!,'Quadro III.1.7'!#REF!,'Quadro III.1.7'!#REF!</definedName>
    <definedName name="Z_DC7EC235_7B2D_49E7_A201_EA2906C9A254_.wvu.Cols" localSheetId="10" hidden="1">'Quadro III.1.8'!#REF!,'Quadro III.1.8'!#REF!,'Quadro III.1.8'!#REF!,'Quadro III.1.8'!#REF!,'Quadro III.1.8'!#REF!,'Quadro III.1.8'!#REF!</definedName>
    <definedName name="Z_DC7EC235_7B2D_49E7_A201_EA2906C9A254_.wvu.Cols" localSheetId="12" hidden="1">'Quadro III.1.9'!#REF!,'Quadro III.1.9'!#REF!,'Quadro III.1.9'!#REF!,'Quadro III.1.9'!#REF!,'Quadro III.1.9'!#REF!,'Quadro III.1.9'!#REF!</definedName>
    <definedName name="Z_DC7EC235_7B2D_49E7_A201_EA2906C9A254_.wvu.Cols" localSheetId="16" hidden="1">'Quadro III.2.1'!#REF!,'Quadro III.2.1'!#REF!,'Quadro III.2.1'!#REF!,'Quadro III.2.1'!#REF!</definedName>
    <definedName name="Z_DC7EC235_7B2D_49E7_A201_EA2906C9A254_.wvu.Cols" localSheetId="25" hidden="1">'Quadro III.2.10'!#REF!,'Quadro III.2.10'!#REF!,'Quadro III.2.10'!#REF!,'Quadro III.2.10'!#REF!,'Quadro III.2.10'!#REF!,'Quadro III.2.10'!#REF!,'Quadro III.2.10'!#REF!,'Quadro III.2.10'!#REF!,'Quadro III.2.10'!#REF!,'Quadro III.2.10'!#REF!,'Quadro III.2.10'!#REF!,'Quadro III.2.10'!#REF!,'Quadro III.2.10'!#REF!,'Quadro III.2.10'!#REF!</definedName>
    <definedName name="Z_DC7EC235_7B2D_49E7_A201_EA2906C9A254_.wvu.Cols" localSheetId="26" hidden="1">'Quadro III.2.11'!#REF!,'Quadro III.2.11'!#REF!,'Quadro III.2.11'!#REF!,'Quadro III.2.11'!#REF!,'Quadro III.2.11'!#REF!,'Quadro III.2.11'!#REF!,'Quadro III.2.11'!#REF!,'Quadro III.2.11'!#REF!,'Quadro III.2.11'!#REF!,'Quadro III.2.11'!#REF!,'Quadro III.2.11'!#REF!,'Quadro III.2.11'!#REF!,'Quadro III.2.11'!#REF!,'Quadro III.2.11'!#REF!</definedName>
    <definedName name="Z_DC7EC235_7B2D_49E7_A201_EA2906C9A254_.wvu.Cols" localSheetId="19" hidden="1">'Quadro III.2.4'!#REF!,'Quadro III.2.4'!#REF!,'Quadro III.2.4'!#REF!,'Quadro III.2.4'!#REF!,'Quadro III.2.4'!#REF!</definedName>
    <definedName name="Z_DC7EC235_7B2D_49E7_A201_EA2906C9A254_.wvu.Cols" localSheetId="22" hidden="1">'Quadro III.2.7'!#REF!,'Quadro III.2.7'!#REF!,'Quadro III.2.7'!#REF!,'Quadro III.2.7'!#REF!</definedName>
    <definedName name="Z_DC7EC235_7B2D_49E7_A201_EA2906C9A254_.wvu.Cols" localSheetId="23" hidden="1">'Quadro III.2.8'!#REF!,'Quadro III.2.8'!#REF!,'Quadro III.2.8'!#REF!,'Quadro III.2.8'!#REF!,'Quadro III.2.8'!#REF!,'Quadro III.2.8'!#REF!</definedName>
    <definedName name="Z_DC7EC235_7B2D_49E7_A201_EA2906C9A254_.wvu.Cols" localSheetId="24" hidden="1">'Quadro III.2.9'!#REF!,'Quadro III.2.9'!#REF!,'Quadro III.2.9'!#REF!,'Quadro III.2.9'!#REF!,'Quadro III.2.9'!#REF!,'Quadro III.2.9'!#REF!</definedName>
    <definedName name="Z_DC7EC235_7B2D_49E7_A201_EA2906C9A254_.wvu.Cols" localSheetId="28" hidden="1">'Quadro III.3.1'!#REF!,'Quadro III.3.1'!#REF!,'Quadro III.3.1'!#REF!,'Quadro III.3.1'!#REF!</definedName>
    <definedName name="Z_DC7EC235_7B2D_49E7_A201_EA2906C9A254_.wvu.Cols" localSheetId="37" hidden="1">'Quadro III.3.10'!#REF!,'Quadro III.3.10'!#REF!,'Quadro III.3.10'!#REF!,'Quadro III.3.10'!#REF!,'Quadro III.3.10'!#REF!,'Quadro III.3.10'!#REF!,'Quadro III.3.10'!#REF!,'Quadro III.3.10'!#REF!,'Quadro III.3.10'!#REF!,'Quadro III.3.10'!#REF!,'Quadro III.3.10'!#REF!,'Quadro III.3.10'!#REF!,'Quadro III.3.10'!#REF!,'Quadro III.3.10'!#REF!</definedName>
    <definedName name="Z_DC7EC235_7B2D_49E7_A201_EA2906C9A254_.wvu.Cols" localSheetId="38" hidden="1">'Quadro III.3.11'!#REF!,'Quadro III.3.11'!#REF!,'Quadro III.3.11'!#REF!,'Quadro III.3.11'!#REF!,'Quadro III.3.11'!#REF!,'Quadro III.3.11'!#REF!,'Quadro III.3.11'!#REF!,'Quadro III.3.11'!#REF!,'Quadro III.3.11'!#REF!,'Quadro III.3.11'!#REF!,'Quadro III.3.11'!#REF!,'Quadro III.3.11'!#REF!,'Quadro III.3.11'!#REF!,'Quadro III.3.11'!#REF!</definedName>
    <definedName name="Z_DC7EC235_7B2D_49E7_A201_EA2906C9A254_.wvu.Cols" localSheetId="31" hidden="1">'Quadro III.3.4'!#REF!,'Quadro III.3.4'!#REF!,'Quadro III.3.4'!#REF!,'Quadro III.3.4'!#REF!,'Quadro III.3.4'!#REF!</definedName>
    <definedName name="Z_DC7EC235_7B2D_49E7_A201_EA2906C9A254_.wvu.Cols" localSheetId="34" hidden="1">'Quadro III.3.7'!#REF!,'Quadro III.3.7'!#REF!,'Quadro III.3.7'!#REF!,'Quadro III.3.7'!#REF!</definedName>
    <definedName name="Z_DC7EC235_7B2D_49E7_A201_EA2906C9A254_.wvu.Cols" localSheetId="35" hidden="1">'Quadro III.3.8'!#REF!,'Quadro III.3.8'!#REF!,'Quadro III.3.8'!#REF!,'Quadro III.3.8'!#REF!,'Quadro III.3.8'!#REF!,'Quadro III.3.8'!#REF!</definedName>
    <definedName name="Z_DC7EC235_7B2D_49E7_A201_EA2906C9A254_.wvu.Cols" localSheetId="36" hidden="1">'Quadro III.3.9'!#REF!,'Quadro III.3.9'!#REF!,'Quadro III.3.9'!#REF!,'Quadro III.3.9'!#REF!,'Quadro III.3.9'!#REF!,'Quadro III.3.9'!#REF!</definedName>
    <definedName name="Z_DC7EC235_7B2D_49E7_A201_EA2906C9A254_.wvu.Cols" localSheetId="40" hidden="1">'Quadro III.4.1'!#REF!,'Quadro III.4.1'!#REF!,'Quadro III.4.1'!#REF!,'Quadro III.4.1'!#REF!</definedName>
    <definedName name="Z_DC7EC235_7B2D_49E7_A201_EA2906C9A254_.wvu.Cols" localSheetId="49" hidden="1">'Quadro III.4.10'!#REF!,'Quadro III.4.10'!#REF!,'Quadro III.4.10'!#REF!,'Quadro III.4.10'!#REF!,'Quadro III.4.10'!#REF!,'Quadro III.4.10'!#REF!,'Quadro III.4.10'!#REF!,'Quadro III.4.10'!#REF!,'Quadro III.4.10'!#REF!,'Quadro III.4.10'!#REF!,'Quadro III.4.10'!#REF!,'Quadro III.4.10'!#REF!,'Quadro III.4.10'!#REF!,'Quadro III.4.10'!#REF!</definedName>
    <definedName name="Z_DC7EC235_7B2D_49E7_A201_EA2906C9A254_.wvu.Cols" localSheetId="50" hidden="1">'Quadro III.4.11'!#REF!,'Quadro III.4.11'!#REF!,'Quadro III.4.11'!#REF!,'Quadro III.4.11'!#REF!,'Quadro III.4.11'!#REF!,'Quadro III.4.11'!#REF!,'Quadro III.4.11'!#REF!,'Quadro III.4.11'!#REF!,'Quadro III.4.11'!#REF!,'Quadro III.4.11'!#REF!,'Quadro III.4.11'!#REF!,'Quadro III.4.11'!#REF!,'Quadro III.4.11'!#REF!,'Quadro III.4.11'!#REF!</definedName>
    <definedName name="Z_DC7EC235_7B2D_49E7_A201_EA2906C9A254_.wvu.Cols" localSheetId="43" hidden="1">'Quadro III.4.4'!#REF!,'Quadro III.4.4'!#REF!,'Quadro III.4.4'!#REF!,'Quadro III.4.4'!#REF!,'Quadro III.4.4'!#REF!</definedName>
    <definedName name="Z_DC7EC235_7B2D_49E7_A201_EA2906C9A254_.wvu.Cols" localSheetId="46" hidden="1">'Quadro III.4.7'!#REF!,'Quadro III.4.7'!#REF!,'Quadro III.4.7'!#REF!,'Quadro III.4.7'!#REF!</definedName>
    <definedName name="Z_DC7EC235_7B2D_49E7_A201_EA2906C9A254_.wvu.Cols" localSheetId="47" hidden="1">'Quadro III.4.8'!#REF!,'Quadro III.4.8'!#REF!,'Quadro III.4.8'!#REF!,'Quadro III.4.8'!#REF!,'Quadro III.4.8'!#REF!,'Quadro III.4.8'!#REF!</definedName>
    <definedName name="Z_DC7EC235_7B2D_49E7_A201_EA2906C9A254_.wvu.Cols" localSheetId="48" hidden="1">'Quadro III.4.9'!#REF!,'Quadro III.4.9'!#REF!,'Quadro III.4.9'!#REF!,'Quadro III.4.9'!#REF!,'Quadro III.4.9'!#REF!,'Quadro III.4.9'!#REF!</definedName>
    <definedName name="Z_DC7EC235_7B2D_49E7_A201_EA2906C9A254_.wvu.Cols" localSheetId="52" hidden="1">'Quadro III.5.1'!#REF!,'Quadro III.5.1'!#REF!,'Quadro III.5.1'!#REF!,'Quadro III.5.1'!#REF!</definedName>
    <definedName name="Z_DC7EC235_7B2D_49E7_A201_EA2906C9A254_.wvu.Cols" localSheetId="61" hidden="1">'Quadro III.5.10'!#REF!,'Quadro III.5.10'!#REF!,'Quadro III.5.10'!#REF!,'Quadro III.5.10'!#REF!,'Quadro III.5.10'!#REF!,'Quadro III.5.10'!#REF!,'Quadro III.5.10'!#REF!,'Quadro III.5.10'!#REF!,'Quadro III.5.10'!#REF!,'Quadro III.5.10'!#REF!,'Quadro III.5.10'!#REF!,'Quadro III.5.10'!#REF!,'Quadro III.5.10'!#REF!,'Quadro III.5.10'!#REF!</definedName>
    <definedName name="Z_DC7EC235_7B2D_49E7_A201_EA2906C9A254_.wvu.Cols" localSheetId="62" hidden="1">'Quadro III.5.11'!#REF!,'Quadro III.5.11'!#REF!,'Quadro III.5.11'!#REF!,'Quadro III.5.11'!#REF!,'Quadro III.5.11'!#REF!,'Quadro III.5.11'!#REF!,'Quadro III.5.11'!#REF!,'Quadro III.5.11'!#REF!,'Quadro III.5.11'!#REF!,'Quadro III.5.11'!#REF!,'Quadro III.5.11'!#REF!,'Quadro III.5.11'!#REF!,'Quadro III.5.11'!#REF!,'Quadro III.5.11'!#REF!</definedName>
    <definedName name="Z_DC7EC235_7B2D_49E7_A201_EA2906C9A254_.wvu.Cols" localSheetId="55" hidden="1">'Quadro III.5.4'!#REF!,'Quadro III.5.4'!#REF!,'Quadro III.5.4'!#REF!,'Quadro III.5.4'!#REF!,'Quadro III.5.4'!#REF!</definedName>
    <definedName name="Z_DC7EC235_7B2D_49E7_A201_EA2906C9A254_.wvu.Cols" localSheetId="58" hidden="1">'Quadro III.5.7'!#REF!,'Quadro III.5.7'!#REF!,'Quadro III.5.7'!#REF!,'Quadro III.5.7'!#REF!</definedName>
    <definedName name="Z_DC7EC235_7B2D_49E7_A201_EA2906C9A254_.wvu.Cols" localSheetId="59" hidden="1">'Quadro III.5.8'!#REF!,'Quadro III.5.8'!#REF!,'Quadro III.5.8'!#REF!,'Quadro III.5.8'!#REF!,'Quadro III.5.8'!#REF!,'Quadro III.5.8'!#REF!</definedName>
    <definedName name="Z_DC7EC235_7B2D_49E7_A201_EA2906C9A254_.wvu.Cols" localSheetId="60" hidden="1">'Quadro III.5.9'!#REF!,'Quadro III.5.9'!#REF!,'Quadro III.5.9'!#REF!,'Quadro III.5.9'!#REF!,'Quadro III.5.9'!#REF!,'Quadro III.5.9'!#REF!</definedName>
    <definedName name="Z_DC7EC235_7B2D_49E7_A201_EA2906C9A254_.wvu.Cols" localSheetId="64" hidden="1">'Quadro III.6.1'!#REF!,'Quadro III.6.1'!#REF!,'Quadro III.6.1'!#REF!,'Quadro III.6.1'!#REF!</definedName>
    <definedName name="Z_DC7EC235_7B2D_49E7_A201_EA2906C9A254_.wvu.Cols" localSheetId="67" hidden="1">'Quadro III.6.4'!#REF!,'Quadro III.6.4'!#REF!,'Quadro III.6.4'!#REF!,'Quadro III.6.4'!#REF!,'Quadro III.6.4'!#REF!</definedName>
    <definedName name="Z_DC7EC235_7B2D_49E7_A201_EA2906C9A254_.wvu.Cols" localSheetId="70" hidden="1">'Quadro III.6.7'!#REF!,'Quadro III.6.7'!#REF!,'Quadro III.6.7'!#REF!,'Quadro III.6.7'!#REF!,'Quadro III.6.7'!#REF!,'Quadro III.6.7'!#REF!</definedName>
    <definedName name="Z_DC7EC235_7B2D_49E7_A201_EA2906C9A254_.wvu.Cols" localSheetId="71" hidden="1">'Quadro III.6.8'!#REF!,'Quadro III.6.8'!#REF!,'Quadro III.6.8'!#REF!,'Quadro III.6.8'!#REF!,'Quadro III.6.8'!#REF!,'Quadro III.6.8'!#REF!</definedName>
    <definedName name="Z_DC7EC235_7B2D_49E7_A201_EA2906C9A254_.wvu.Cols" localSheetId="73" hidden="1">'Quadro IV.1'!#REF!,'Quadro IV.1'!#REF!,'Quadro IV.1'!#REF!,'Quadro IV.1'!#REF!</definedName>
    <definedName name="Z_DC7EC235_7B2D_49E7_A201_EA2906C9A254_.wvu.Cols" localSheetId="74" hidden="1">'Quadro IV.2'!#REF!,'Quadro IV.2'!#REF!,'Quadro IV.2'!#REF!,'Quadro IV.2'!#REF!,'Quadro IV.2'!#REF!,'Quadro IV.2'!#REF!</definedName>
    <definedName name="Z_DC7EC235_7B2D_49E7_A201_EA2906C9A254_.wvu.Cols" localSheetId="75" hidden="1">'Quadro IV.3'!#REF!,'Quadro IV.3'!#REF!,'Quadro IV.3'!#REF!,'Quadro IV.3'!#REF!,'Quadro IV.3'!#REF!,'Quadro IV.3'!#REF!</definedName>
    <definedName name="Z_DC7EC235_7B2D_49E7_A201_EA2906C9A254_.wvu.Cols" localSheetId="76" hidden="1">'Quadro IV.4'!#REF!,'Quadro IV.4'!#REF!,'Quadro IV.4'!#REF!,'Quadro IV.4'!#REF!,'Quadro IV.4'!#REF!,'Quadro IV.4'!#REF!</definedName>
    <definedName name="Z_DC7EC235_7B2D_49E7_A201_EA2906C9A254_.wvu.Cols" localSheetId="77" hidden="1">'Quadro IV.5'!#REF!,'Quadro IV.5'!#REF!,'Quadro IV.5'!#REF!,'Quadro IV.5'!#REF!,'Quadro IV.5'!#REF!,'Quadro IV.5'!#REF!</definedName>
    <definedName name="Z_DC7EC235_7B2D_49E7_A201_EA2906C9A254_.wvu.Cols" localSheetId="78" hidden="1">'Quadro IV.6'!#REF!,'Quadro IV.6'!#REF!,'Quadro IV.6'!#REF!,'Quadro IV.6'!#REF!,'Quadro IV.6'!#REF!,'Quadro IV.6'!#REF!</definedName>
    <definedName name="Z_DC7EC235_7B2D_49E7_A201_EA2906C9A254_.wvu.Cols" localSheetId="79" hidden="1">'Quadro IV.7'!#REF!,'Quadro IV.7'!#REF!,'Quadro IV.7'!#REF!,'Quadro IV.7'!#REF!,'Quadro IV.7'!#REF!,'Quadro IV.7'!#REF!</definedName>
    <definedName name="Z_DC7EC235_7B2D_49E7_A201_EA2906C9A254_.wvu.Cols" localSheetId="80" hidden="1">'Quadro IV.8'!#REF!,'Quadro IV.8'!#REF!,'Quadro IV.8'!#REF!,'Quadro IV.8'!#REF!,'Quadro IV.8'!#REF!,'Quadro IV.8'!#REF!</definedName>
    <definedName name="Z_DC7EC235_7B2D_49E7_A201_EA2906C9A254_.wvu.Cols" localSheetId="81" hidden="1">'Quadro IV.9'!#REF!,'Quadro IV.9'!#REF!,'Quadro IV.9'!#REF!,'Quadro IV.9'!#REF!,'Quadro IV.9'!#REF!,'Quadro IV.9'!#REF!</definedName>
    <definedName name="Z_DC7EC235_7B2D_49E7_A201_EA2906C9A254_.wvu.PrintArea" localSheetId="11" hidden="1">'Antigo_Quadro II.1.8 (2)'!$B$9:$B$38</definedName>
    <definedName name="Z_DC7EC235_7B2D_49E7_A201_EA2906C9A254_.wvu.PrintArea" localSheetId="1" hidden="1">Índice!#REF!</definedName>
    <definedName name="Z_DC7EC235_7B2D_49E7_A201_EA2906C9A254_.wvu.PrintArea" localSheetId="2" hidden="1">'Quadro III.1.1'!$B$9:$C$50</definedName>
    <definedName name="Z_DC7EC235_7B2D_49E7_A201_EA2906C9A254_.wvu.PrintArea" localSheetId="13" hidden="1">'Quadro III.1.10'!$B$9:$H$47</definedName>
    <definedName name="Z_DC7EC235_7B2D_49E7_A201_EA2906C9A254_.wvu.PrintArea" localSheetId="14" hidden="1">'Quadro III.1.11'!$B$9:$H$24</definedName>
    <definedName name="Z_DC7EC235_7B2D_49E7_A201_EA2906C9A254_.wvu.PrintArea" localSheetId="15" hidden="1">'Quadro III.1.12'!$B$9:$G$52</definedName>
    <definedName name="Z_DC7EC235_7B2D_49E7_A201_EA2906C9A254_.wvu.PrintArea" localSheetId="5" hidden="1">'Quadro III.1.3'!$B$9:$G$51</definedName>
    <definedName name="Z_DC7EC235_7B2D_49E7_A201_EA2906C9A254_.wvu.PrintArea" localSheetId="6" hidden="1">'Quadro III.1.4'!$B$9:$B$40</definedName>
    <definedName name="Z_DC7EC235_7B2D_49E7_A201_EA2906C9A254_.wvu.PrintArea" localSheetId="7" hidden="1">'Quadro III.1.5'!$B$9:$H$27</definedName>
    <definedName name="Z_DC7EC235_7B2D_49E7_A201_EA2906C9A254_.wvu.PrintArea" localSheetId="8" hidden="1">'Quadro III.1.6'!$B$9:$H$23</definedName>
    <definedName name="Z_DC7EC235_7B2D_49E7_A201_EA2906C9A254_.wvu.PrintArea" localSheetId="9" hidden="1">'Quadro III.1.7'!$B$9:$B$26</definedName>
    <definedName name="Z_DC7EC235_7B2D_49E7_A201_EA2906C9A254_.wvu.PrintArea" localSheetId="10" hidden="1">'Quadro III.1.8'!$B$9:$B$35</definedName>
    <definedName name="Z_DC7EC235_7B2D_49E7_A201_EA2906C9A254_.wvu.PrintArea" localSheetId="12" hidden="1">'Quadro III.1.9'!$B$9:$B$40</definedName>
    <definedName name="Z_DC7EC235_7B2D_49E7_A201_EA2906C9A254_.wvu.PrintArea" localSheetId="16" hidden="1">'Quadro III.2.1'!$B$9:$C$47</definedName>
    <definedName name="Z_DC7EC235_7B2D_49E7_A201_EA2906C9A254_.wvu.PrintArea" localSheetId="25" hidden="1">'Quadro III.2.10'!$B$9:$N$53</definedName>
    <definedName name="Z_DC7EC235_7B2D_49E7_A201_EA2906C9A254_.wvu.PrintArea" localSheetId="26" hidden="1">'Quadro III.2.11'!$B$9:$I$30</definedName>
    <definedName name="Z_DC7EC235_7B2D_49E7_A201_EA2906C9A254_.wvu.PrintArea" localSheetId="27" hidden="1">'Quadro III.2.12'!$B$9:$F$52</definedName>
    <definedName name="Z_DC7EC235_7B2D_49E7_A201_EA2906C9A254_.wvu.PrintArea" localSheetId="18" hidden="1">'Quadro III.2.3'!$B$9:$F$52</definedName>
    <definedName name="Z_DC7EC235_7B2D_49E7_A201_EA2906C9A254_.wvu.PrintArea" localSheetId="19" hidden="1">'Quadro III.2.4'!$B$9:$B$46</definedName>
    <definedName name="Z_DC7EC235_7B2D_49E7_A201_EA2906C9A254_.wvu.PrintArea" localSheetId="20" hidden="1">'Quadro III.2.5'!$B$9:$H$18</definedName>
    <definedName name="Z_DC7EC235_7B2D_49E7_A201_EA2906C9A254_.wvu.PrintArea" localSheetId="21" hidden="1">'Quadro III.2.6'!$B$9:$F$18</definedName>
    <definedName name="Z_DC7EC235_7B2D_49E7_A201_EA2906C9A254_.wvu.PrintArea" localSheetId="22" hidden="1">'Quadro III.2.7'!$B$9:$B$24</definedName>
    <definedName name="Z_DC7EC235_7B2D_49E7_A201_EA2906C9A254_.wvu.PrintArea" localSheetId="23" hidden="1">'Quadro III.2.8'!$B$9:$B$46</definedName>
    <definedName name="Z_DC7EC235_7B2D_49E7_A201_EA2906C9A254_.wvu.PrintArea" localSheetId="24" hidden="1">'Quadro III.2.9'!$B$9:$B$37</definedName>
    <definedName name="Z_DC7EC235_7B2D_49E7_A201_EA2906C9A254_.wvu.PrintArea" localSheetId="28" hidden="1">'Quadro III.3.1'!$B$9:$C$45</definedName>
    <definedName name="Z_DC7EC235_7B2D_49E7_A201_EA2906C9A254_.wvu.PrintArea" localSheetId="37" hidden="1">'Quadro III.3.10'!$B$9:$E$29</definedName>
    <definedName name="Z_DC7EC235_7B2D_49E7_A201_EA2906C9A254_.wvu.PrintArea" localSheetId="38" hidden="1">'Quadro III.3.11'!$B$9:$E$24</definedName>
    <definedName name="Z_DC7EC235_7B2D_49E7_A201_EA2906C9A254_.wvu.PrintArea" localSheetId="39" hidden="1">'Quadro III.3.12'!$B$9:$H$51</definedName>
    <definedName name="Z_DC7EC235_7B2D_49E7_A201_EA2906C9A254_.wvu.PrintArea" localSheetId="30" hidden="1">'Quadro III.3.3'!$B$9:$G$48</definedName>
    <definedName name="Z_DC7EC235_7B2D_49E7_A201_EA2906C9A254_.wvu.PrintArea" localSheetId="31" hidden="1">'Quadro III.3.4'!$B$9:$B$45</definedName>
    <definedName name="Z_DC7EC235_7B2D_49E7_A201_EA2906C9A254_.wvu.PrintArea" localSheetId="32" hidden="1">'Quadro III.3.5'!$B$9:$H$17</definedName>
    <definedName name="Z_DC7EC235_7B2D_49E7_A201_EA2906C9A254_.wvu.PrintArea" localSheetId="33" hidden="1">'Quadro III.3.6'!$B$9:$H$18</definedName>
    <definedName name="Z_DC7EC235_7B2D_49E7_A201_EA2906C9A254_.wvu.PrintArea" localSheetId="34" hidden="1">'Quadro III.3.7'!$B$9:$B$27</definedName>
    <definedName name="Z_DC7EC235_7B2D_49E7_A201_EA2906C9A254_.wvu.PrintArea" localSheetId="35" hidden="1">'Quadro III.3.8'!$B$9:$B$49</definedName>
    <definedName name="Z_DC7EC235_7B2D_49E7_A201_EA2906C9A254_.wvu.PrintArea" localSheetId="36" hidden="1">'Quadro III.3.9'!$B$9:$B$25</definedName>
    <definedName name="Z_DC7EC235_7B2D_49E7_A201_EA2906C9A254_.wvu.PrintArea" localSheetId="40" hidden="1">'Quadro III.4.1'!$B$9:$C$48</definedName>
    <definedName name="Z_DC7EC235_7B2D_49E7_A201_EA2906C9A254_.wvu.PrintArea" localSheetId="49" hidden="1">'Quadro III.4.10'!$B$9:$J$25</definedName>
    <definedName name="Z_DC7EC235_7B2D_49E7_A201_EA2906C9A254_.wvu.PrintArea" localSheetId="50" hidden="1">'Quadro III.4.11'!$B$9:$E$27</definedName>
    <definedName name="Z_DC7EC235_7B2D_49E7_A201_EA2906C9A254_.wvu.PrintArea" localSheetId="51" hidden="1">'Quadro III.4.12'!$B$9:$H$52</definedName>
    <definedName name="Z_DC7EC235_7B2D_49E7_A201_EA2906C9A254_.wvu.PrintArea" localSheetId="42" hidden="1">'Quadro III.4.3'!$B$9:$G$50</definedName>
    <definedName name="Z_DC7EC235_7B2D_49E7_A201_EA2906C9A254_.wvu.PrintArea" localSheetId="43" hidden="1">'Quadro III.4.4'!$B$9:$B$41</definedName>
    <definedName name="Z_DC7EC235_7B2D_49E7_A201_EA2906C9A254_.wvu.PrintArea" localSheetId="44" hidden="1">'Quadro III.4.5'!$B$9:$I$30</definedName>
    <definedName name="Z_DC7EC235_7B2D_49E7_A201_EA2906C9A254_.wvu.PrintArea" localSheetId="45" hidden="1">'Quadro III.4.6'!$B$9:$I$29</definedName>
    <definedName name="Z_DC7EC235_7B2D_49E7_A201_EA2906C9A254_.wvu.PrintArea" localSheetId="46" hidden="1">'Quadro III.4.7'!$B$9:$B$32</definedName>
    <definedName name="Z_DC7EC235_7B2D_49E7_A201_EA2906C9A254_.wvu.PrintArea" localSheetId="47" hidden="1">'Quadro III.4.8'!$B$9:$B$42</definedName>
    <definedName name="Z_DC7EC235_7B2D_49E7_A201_EA2906C9A254_.wvu.PrintArea" localSheetId="48" hidden="1">'Quadro III.4.9'!$B$9:$B$37</definedName>
    <definedName name="Z_DC7EC235_7B2D_49E7_A201_EA2906C9A254_.wvu.PrintArea" localSheetId="52" hidden="1">'Quadro III.5.1'!$B$9:$C$45</definedName>
    <definedName name="Z_DC7EC235_7B2D_49E7_A201_EA2906C9A254_.wvu.PrintArea" localSheetId="61" hidden="1">'Quadro III.5.10'!$B$9:$L$23</definedName>
    <definedName name="Z_DC7EC235_7B2D_49E7_A201_EA2906C9A254_.wvu.PrintArea" localSheetId="62" hidden="1">'Quadro III.5.11'!$B$11:$J$31</definedName>
    <definedName name="Z_DC7EC235_7B2D_49E7_A201_EA2906C9A254_.wvu.PrintArea" localSheetId="63" hidden="1">'Quadro III.5.12'!$B$9:$H$51</definedName>
    <definedName name="Z_DC7EC235_7B2D_49E7_A201_EA2906C9A254_.wvu.PrintArea" localSheetId="54" hidden="1">'Quadro III.5.3'!$B$9:$G$51</definedName>
    <definedName name="Z_DC7EC235_7B2D_49E7_A201_EA2906C9A254_.wvu.PrintArea" localSheetId="55" hidden="1">'Quadro III.5.4'!$B$9:$B$51</definedName>
    <definedName name="Z_DC7EC235_7B2D_49E7_A201_EA2906C9A254_.wvu.PrintArea" localSheetId="56" hidden="1">'Quadro III.5.5'!$B$9:$H$17</definedName>
    <definedName name="Z_DC7EC235_7B2D_49E7_A201_EA2906C9A254_.wvu.PrintArea" localSheetId="57" hidden="1">'Quadro III.5.6'!$B$9:$G$18</definedName>
    <definedName name="Z_DC7EC235_7B2D_49E7_A201_EA2906C9A254_.wvu.PrintArea" localSheetId="58" hidden="1">'Quadro III.5.7'!$B$9:$B$38</definedName>
    <definedName name="Z_DC7EC235_7B2D_49E7_A201_EA2906C9A254_.wvu.PrintArea" localSheetId="59" hidden="1">'Quadro III.5.8'!$B$9:$B$53</definedName>
    <definedName name="Z_DC7EC235_7B2D_49E7_A201_EA2906C9A254_.wvu.PrintArea" localSheetId="60" hidden="1">'Quadro III.5.9'!$B$9:$B$29</definedName>
    <definedName name="Z_DC7EC235_7B2D_49E7_A201_EA2906C9A254_.wvu.PrintArea" localSheetId="64" hidden="1">'Quadro III.6.1'!$B$9:$C$41</definedName>
    <definedName name="Z_DC7EC235_7B2D_49E7_A201_EA2906C9A254_.wvu.PrintArea" localSheetId="66" hidden="1">'Quadro III.6.3'!$B$9:$G$50</definedName>
    <definedName name="Z_DC7EC235_7B2D_49E7_A201_EA2906C9A254_.wvu.PrintArea" localSheetId="67" hidden="1">'Quadro III.6.4'!$B$9:$B$40</definedName>
    <definedName name="Z_DC7EC235_7B2D_49E7_A201_EA2906C9A254_.wvu.PrintArea" localSheetId="68" hidden="1">'Quadro III.6.5'!$B$9:$G$21</definedName>
    <definedName name="Z_DC7EC235_7B2D_49E7_A201_EA2906C9A254_.wvu.PrintArea" localSheetId="69" hidden="1">'Quadro III.6.6'!$B$9:$G$24</definedName>
    <definedName name="Z_DC7EC235_7B2D_49E7_A201_EA2906C9A254_.wvu.PrintArea" localSheetId="70" hidden="1">'Quadro III.6.7'!$B$9:$B$41</definedName>
    <definedName name="Z_DC7EC235_7B2D_49E7_A201_EA2906C9A254_.wvu.PrintArea" localSheetId="71" hidden="1">'Quadro III.6.8'!$B$9:$B$26</definedName>
    <definedName name="Z_DC7EC235_7B2D_49E7_A201_EA2906C9A254_.wvu.PrintArea" localSheetId="72" hidden="1">'Quadro III.6.9'!$B$9:$H$52</definedName>
    <definedName name="Z_DC7EC235_7B2D_49E7_A201_EA2906C9A254_.wvu.PrintArea" localSheetId="73" hidden="1">'Quadro IV.1'!$B$10:$C$42</definedName>
    <definedName name="Z_DC7EC235_7B2D_49E7_A201_EA2906C9A254_.wvu.PrintArea" localSheetId="74" hidden="1">'Quadro IV.2'!#REF!</definedName>
    <definedName name="Z_DC7EC235_7B2D_49E7_A201_EA2906C9A254_.wvu.PrintArea" localSheetId="75" hidden="1">'Quadro IV.3'!#REF!</definedName>
    <definedName name="Z_DC7EC235_7B2D_49E7_A201_EA2906C9A254_.wvu.PrintArea" localSheetId="76" hidden="1">'Quadro IV.4'!#REF!</definedName>
    <definedName name="Z_DC7EC235_7B2D_49E7_A201_EA2906C9A254_.wvu.PrintArea" localSheetId="77" hidden="1">'Quadro IV.5'!#REF!</definedName>
    <definedName name="Z_DC7EC235_7B2D_49E7_A201_EA2906C9A254_.wvu.PrintArea" localSheetId="78" hidden="1">'Quadro IV.6'!#REF!</definedName>
    <definedName name="Z_DC7EC235_7B2D_49E7_A201_EA2906C9A254_.wvu.PrintArea" localSheetId="79" hidden="1">'Quadro IV.7'!#REF!</definedName>
    <definedName name="Z_DC7EC235_7B2D_49E7_A201_EA2906C9A254_.wvu.PrintArea" localSheetId="80" hidden="1">'Quadro IV.8'!#REF!</definedName>
    <definedName name="Z_DC7EC235_7B2D_49E7_A201_EA2906C9A254_.wvu.PrintArea" localSheetId="81" hidden="1">'Quadro IV.9'!#REF!</definedName>
    <definedName name="Z_DC7EC235_7B2D_49E7_A201_EA2906C9A254_.wvu.Rows" localSheetId="11" hidden="1">'Antigo_Quadro II.1.8 (2)'!#REF!,'Antigo_Quadro II.1.8 (2)'!$29:$30</definedName>
    <definedName name="Z_DC7EC235_7B2D_49E7_A201_EA2906C9A254_.wvu.Rows" localSheetId="15" hidden="1">'Quadro III.1.12'!#REF!</definedName>
    <definedName name="Z_DC7EC235_7B2D_49E7_A201_EA2906C9A254_.wvu.Rows" localSheetId="5" hidden="1">'Quadro III.1.3'!#REF!,'Quadro III.1.3'!#REF!,'Quadro III.1.3'!#REF!</definedName>
    <definedName name="Z_DC7EC235_7B2D_49E7_A201_EA2906C9A254_.wvu.Rows" localSheetId="6" hidden="1">'Quadro III.1.4'!#REF!,'Quadro III.1.4'!#REF!,'Quadro III.1.4'!#REF!,'Quadro III.1.4'!#REF!,'Quadro III.1.4'!#REF!,'Quadro III.1.4'!#REF!,'Quadro III.1.4'!#REF!</definedName>
    <definedName name="Z_DC7EC235_7B2D_49E7_A201_EA2906C9A254_.wvu.Rows" localSheetId="10" hidden="1">'Quadro III.1.8'!#REF!,'Quadro III.1.8'!$27:$28</definedName>
    <definedName name="Z_DC7EC235_7B2D_49E7_A201_EA2906C9A254_.wvu.Rows" localSheetId="12" hidden="1">'Quadro III.1.9'!#REF!,'Quadro III.1.9'!#REF!,'Quadro III.1.9'!#REF!,'Quadro III.1.9'!#REF!,'Quadro III.1.9'!#REF!</definedName>
    <definedName name="Z_DC7EC235_7B2D_49E7_A201_EA2906C9A254_.wvu.Rows" localSheetId="27" hidden="1">'Quadro III.2.12'!#REF!</definedName>
    <definedName name="Z_DC7EC235_7B2D_49E7_A201_EA2906C9A254_.wvu.Rows" localSheetId="18" hidden="1">'Quadro III.2.3'!#REF!,'Quadro III.2.3'!#REF!,'Quadro III.2.3'!#REF!</definedName>
    <definedName name="Z_DC7EC235_7B2D_49E7_A201_EA2906C9A254_.wvu.Rows" localSheetId="19" hidden="1">'Quadro III.2.4'!#REF!,'Quadro III.2.4'!#REF!,'Quadro III.2.4'!#REF!,'Quadro III.2.4'!#REF!,'Quadro III.2.4'!#REF!,'Quadro III.2.4'!#REF!,'Quadro III.2.4'!#REF!</definedName>
    <definedName name="Z_DC7EC235_7B2D_49E7_A201_EA2906C9A254_.wvu.Rows" localSheetId="23" hidden="1">'Quadro III.2.8'!$18:$18,'Quadro III.2.8'!$36:$38</definedName>
    <definedName name="Z_DC7EC235_7B2D_49E7_A201_EA2906C9A254_.wvu.Rows" localSheetId="24" hidden="1">'Quadro III.2.9'!#REF!,'Quadro III.2.9'!#REF!,'Quadro III.2.9'!#REF!,'Quadro III.2.9'!#REF!,'Quadro III.2.9'!#REF!</definedName>
    <definedName name="Z_DC7EC235_7B2D_49E7_A201_EA2906C9A254_.wvu.Rows" localSheetId="39" hidden="1">'Quadro III.3.12'!#REF!</definedName>
    <definedName name="Z_DC7EC235_7B2D_49E7_A201_EA2906C9A254_.wvu.Rows" localSheetId="30" hidden="1">'Quadro III.3.3'!#REF!,'Quadro III.3.3'!#REF!,'Quadro III.3.3'!#REF!</definedName>
    <definedName name="Z_DC7EC235_7B2D_49E7_A201_EA2906C9A254_.wvu.Rows" localSheetId="31" hidden="1">'Quadro III.3.4'!#REF!,'Quadro III.3.4'!#REF!,'Quadro III.3.4'!#REF!,'Quadro III.3.4'!#REF!,'Quadro III.3.4'!#REF!,'Quadro III.3.4'!#REF!,'Quadro III.3.4'!#REF!</definedName>
    <definedName name="Z_DC7EC235_7B2D_49E7_A201_EA2906C9A254_.wvu.Rows" localSheetId="35" hidden="1">'Quadro III.3.8'!#REF!,'Quadro III.3.8'!$38:$40</definedName>
    <definedName name="Z_DC7EC235_7B2D_49E7_A201_EA2906C9A254_.wvu.Rows" localSheetId="36" hidden="1">'Quadro III.3.9'!#REF!,'Quadro III.3.9'!#REF!,'Quadro III.3.9'!#REF!,'Quadro III.3.9'!#REF!,'Quadro III.3.9'!#REF!</definedName>
    <definedName name="Z_DC7EC235_7B2D_49E7_A201_EA2906C9A254_.wvu.Rows" localSheetId="51" hidden="1">'Quadro III.4.12'!#REF!</definedName>
    <definedName name="Z_DC7EC235_7B2D_49E7_A201_EA2906C9A254_.wvu.Rows" localSheetId="42" hidden="1">'Quadro III.4.3'!#REF!,'Quadro III.4.3'!#REF!,'Quadro III.4.3'!#REF!</definedName>
    <definedName name="Z_DC7EC235_7B2D_49E7_A201_EA2906C9A254_.wvu.Rows" localSheetId="43" hidden="1">'Quadro III.4.4'!#REF!,'Quadro III.4.4'!#REF!,'Quadro III.4.4'!#REF!,'Quadro III.4.4'!#REF!,'Quadro III.4.4'!#REF!,'Quadro III.4.4'!#REF!,'Quadro III.4.4'!#REF!</definedName>
    <definedName name="Z_DC7EC235_7B2D_49E7_A201_EA2906C9A254_.wvu.Rows" localSheetId="47" hidden="1">'Quadro III.4.8'!#REF!,'Quadro III.4.8'!$35:$36</definedName>
    <definedName name="Z_DC7EC235_7B2D_49E7_A201_EA2906C9A254_.wvu.Rows" localSheetId="48" hidden="1">'Quadro III.4.9'!#REF!,'Quadro III.4.9'!#REF!,'Quadro III.4.9'!#REF!,'Quadro III.4.9'!#REF!,'Quadro III.4.9'!#REF!</definedName>
    <definedName name="Z_DC7EC235_7B2D_49E7_A201_EA2906C9A254_.wvu.Rows" localSheetId="63" hidden="1">'Quadro III.5.12'!#REF!</definedName>
    <definedName name="Z_DC7EC235_7B2D_49E7_A201_EA2906C9A254_.wvu.Rows" localSheetId="54" hidden="1">'Quadro III.5.3'!#REF!,'Quadro III.5.3'!#REF!,'Quadro III.5.3'!#REF!</definedName>
    <definedName name="Z_DC7EC235_7B2D_49E7_A201_EA2906C9A254_.wvu.Rows" localSheetId="55" hidden="1">'Quadro III.5.4'!#REF!,'Quadro III.5.4'!#REF!,'Quadro III.5.4'!#REF!,'Quadro III.5.4'!#REF!,'Quadro III.5.4'!#REF!,'Quadro III.5.4'!#REF!,'Quadro III.5.4'!#REF!</definedName>
    <definedName name="Z_DC7EC235_7B2D_49E7_A201_EA2906C9A254_.wvu.Rows" localSheetId="59" hidden="1">'Quadro III.5.8'!#REF!,'Quadro III.5.8'!#REF!</definedName>
    <definedName name="Z_DC7EC235_7B2D_49E7_A201_EA2906C9A254_.wvu.Rows" localSheetId="60" hidden="1">'Quadro III.5.9'!#REF!,'Quadro III.5.9'!#REF!,'Quadro III.5.9'!#REF!,'Quadro III.5.9'!#REF!,'Quadro III.5.9'!#REF!</definedName>
    <definedName name="Z_DC7EC235_7B2D_49E7_A201_EA2906C9A254_.wvu.Rows" localSheetId="66" hidden="1">'Quadro III.6.3'!#REF!,'Quadro III.6.3'!#REF!,'Quadro III.6.3'!#REF!</definedName>
    <definedName name="Z_DC7EC235_7B2D_49E7_A201_EA2906C9A254_.wvu.Rows" localSheetId="67" hidden="1">'Quadro III.6.4'!#REF!,'Quadro III.6.4'!#REF!,'Quadro III.6.4'!#REF!,'Quadro III.6.4'!#REF!,'Quadro III.6.4'!#REF!,'Quadro III.6.4'!#REF!,'Quadro III.6.4'!#REF!</definedName>
    <definedName name="Z_DC7EC235_7B2D_49E7_A201_EA2906C9A254_.wvu.Rows" localSheetId="70" hidden="1">'Quadro III.6.7'!#REF!,'Quadro III.6.7'!$26:$28</definedName>
    <definedName name="Z_DC7EC235_7B2D_49E7_A201_EA2906C9A254_.wvu.Rows" localSheetId="71" hidden="1">'Quadro III.6.8'!#REF!,'Quadro III.6.8'!#REF!,'Quadro III.6.8'!#REF!,'Quadro III.6.8'!#REF!,'Quadro III.6.8'!#REF!</definedName>
    <definedName name="Z_DC7EC235_7B2D_49E7_A201_EA2906C9A254_.wvu.Rows" localSheetId="72" hidden="1">'Quadro III.6.9'!#REF!</definedName>
    <definedName name="Z_DC7EC235_7B2D_49E7_A201_EA2906C9A254_.wvu.Rows" localSheetId="74" hidden="1">'Quadro IV.2'!#REF!,'Quadro IV.2'!#REF!,'Quadro IV.2'!#REF!,'Quadro IV.2'!#REF!,'Quadro IV.2'!#REF!</definedName>
    <definedName name="Z_DC7EC235_7B2D_49E7_A201_EA2906C9A254_.wvu.Rows" localSheetId="75" hidden="1">'Quadro IV.3'!#REF!,'Quadro IV.3'!#REF!,'Quadro IV.3'!#REF!,'Quadro IV.3'!#REF!,'Quadro IV.3'!#REF!</definedName>
    <definedName name="Z_DC7EC235_7B2D_49E7_A201_EA2906C9A254_.wvu.Rows" localSheetId="76" hidden="1">'Quadro IV.4'!#REF!,'Quadro IV.4'!#REF!,'Quadro IV.4'!#REF!,'Quadro IV.4'!#REF!,'Quadro IV.4'!#REF!</definedName>
    <definedName name="Z_DC7EC235_7B2D_49E7_A201_EA2906C9A254_.wvu.Rows" localSheetId="77" hidden="1">'Quadro IV.5'!#REF!,'Quadro IV.5'!#REF!,'Quadro IV.5'!#REF!,'Quadro IV.5'!#REF!,'Quadro IV.5'!#REF!</definedName>
    <definedName name="Z_DC7EC235_7B2D_49E7_A201_EA2906C9A254_.wvu.Rows" localSheetId="78" hidden="1">'Quadro IV.6'!#REF!,'Quadro IV.6'!#REF!,'Quadro IV.6'!#REF!,'Quadro IV.6'!#REF!,'Quadro IV.6'!#REF!</definedName>
    <definedName name="Z_DC7EC235_7B2D_49E7_A201_EA2906C9A254_.wvu.Rows" localSheetId="79" hidden="1">'Quadro IV.7'!#REF!,'Quadro IV.7'!#REF!,'Quadro IV.7'!#REF!,'Quadro IV.7'!#REF!,'Quadro IV.7'!#REF!</definedName>
    <definedName name="Z_DC7EC235_7B2D_49E7_A201_EA2906C9A254_.wvu.Rows" localSheetId="80" hidden="1">'Quadro IV.8'!#REF!,'Quadro IV.8'!#REF!,'Quadro IV.8'!#REF!,'Quadro IV.8'!#REF!,'Quadro IV.8'!#REF!</definedName>
    <definedName name="Z_DC7EC235_7B2D_49E7_A201_EA2906C9A254_.wvu.Rows" localSheetId="81" hidden="1">'Quadro IV.9'!#REF!,'Quadro IV.9'!#REF!,'Quadro IV.9'!#REF!,'Quadro IV.9'!#REF!,'Quadro IV.9'!#REF!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23" i="9" l="1"/>
  <c r="N29" i="9"/>
  <c r="L12" i="9"/>
  <c r="L11" i="9"/>
  <c r="O29" i="9"/>
  <c r="N28" i="9"/>
  <c r="O23" i="9"/>
  <c r="O11" i="9"/>
  <c r="K36" i="8" l="1"/>
  <c r="K44" i="8" s="1"/>
  <c r="J44" i="8"/>
  <c r="I44" i="8"/>
  <c r="H44" i="8"/>
  <c r="G44" i="8"/>
  <c r="F44" i="8"/>
  <c r="E44" i="8"/>
  <c r="D44" i="8"/>
  <c r="C44" i="8"/>
  <c r="C16" i="27" l="1"/>
  <c r="J18" i="42" l="1"/>
  <c r="I18" i="42"/>
  <c r="N34" i="9" l="1"/>
  <c r="O27" i="9"/>
  <c r="N27" i="9"/>
  <c r="N23" i="9"/>
  <c r="O20" i="9"/>
  <c r="N20" i="9"/>
  <c r="O19" i="9"/>
  <c r="N19" i="9"/>
  <c r="O18" i="9"/>
  <c r="N18" i="9"/>
  <c r="O14" i="9"/>
  <c r="N14" i="9"/>
  <c r="N11" i="9"/>
  <c r="K34" i="9"/>
  <c r="K28" i="9"/>
  <c r="L33" i="9"/>
  <c r="K33" i="9"/>
  <c r="L32" i="9"/>
  <c r="K32" i="9"/>
  <c r="L31" i="9"/>
  <c r="K31" i="9"/>
  <c r="L30" i="9"/>
  <c r="K30" i="9"/>
  <c r="L29" i="9"/>
  <c r="K29" i="9"/>
  <c r="L27" i="9"/>
  <c r="K27" i="9"/>
  <c r="L25" i="9"/>
  <c r="K25" i="9"/>
  <c r="L24" i="9"/>
  <c r="K24" i="9"/>
  <c r="L23" i="9"/>
  <c r="L22" i="9"/>
  <c r="L21" i="9"/>
  <c r="K21" i="9"/>
  <c r="L20" i="9"/>
  <c r="K20" i="9"/>
  <c r="L19" i="9"/>
  <c r="K19" i="9"/>
  <c r="L18" i="9"/>
  <c r="K18" i="9"/>
  <c r="L17" i="9"/>
  <c r="K17" i="9"/>
  <c r="L16" i="9"/>
  <c r="K16" i="9"/>
  <c r="L15" i="9"/>
  <c r="K15" i="9"/>
  <c r="L14" i="9"/>
  <c r="K14" i="9"/>
  <c r="L13" i="9"/>
  <c r="K13" i="9"/>
  <c r="K12" i="9"/>
  <c r="K11" i="9"/>
</calcChain>
</file>

<file path=xl/sharedStrings.xml><?xml version="1.0" encoding="utf-8"?>
<sst xmlns="http://schemas.openxmlformats.org/spreadsheetml/2006/main" count="4357" uniqueCount="1251">
  <si>
    <t>Prog.</t>
  </si>
  <si>
    <t>Est.</t>
  </si>
  <si>
    <t xml:space="preserve">Prog. </t>
  </si>
  <si>
    <t xml:space="preserve">Est. </t>
  </si>
  <si>
    <t xml:space="preserve">    Crédito à economia</t>
  </si>
  <si>
    <t>taxa anual</t>
  </si>
  <si>
    <t xml:space="preserve">    Cedência de liquidez</t>
  </si>
  <si>
    <t xml:space="preserve">    Bilhetes do Tesouro, a 91 dias</t>
  </si>
  <si>
    <t xml:space="preserve">    Balança corrente</t>
  </si>
  <si>
    <t xml:space="preserve">    Balança corrente e de capital</t>
  </si>
  <si>
    <t xml:space="preserve">    Reservas oficiais</t>
  </si>
  <si>
    <t>Fontes:</t>
  </si>
  <si>
    <t xml:space="preserve">Proj. </t>
  </si>
  <si>
    <t xml:space="preserve"> Setor primário</t>
  </si>
  <si>
    <t xml:space="preserve"> Setor secundário</t>
  </si>
  <si>
    <t xml:space="preserve"> Setor terciário</t>
  </si>
  <si>
    <t xml:space="preserve"> VALOR ACRESCENTADO BRUTO</t>
  </si>
  <si>
    <t xml:space="preserve"> Consumo</t>
  </si>
  <si>
    <t>Público</t>
  </si>
  <si>
    <t>Privado</t>
  </si>
  <si>
    <t xml:space="preserve"> Investimento</t>
  </si>
  <si>
    <t xml:space="preserve"> Procura interna</t>
  </si>
  <si>
    <t xml:space="preserve"> Exportações de bens e serviços</t>
  </si>
  <si>
    <t xml:space="preserve"> Procura global</t>
  </si>
  <si>
    <t xml:space="preserve"> Importações de bens e serviços</t>
  </si>
  <si>
    <t>Para memória:</t>
  </si>
  <si>
    <t xml:space="preserve">   Poupança interna bruta</t>
  </si>
  <si>
    <t xml:space="preserve">[1]  </t>
  </si>
  <si>
    <t xml:space="preserve">[2]  </t>
  </si>
  <si>
    <t xml:space="preserve">[3]  </t>
  </si>
  <si>
    <t>Dezembro</t>
  </si>
  <si>
    <t>Janeiro</t>
  </si>
  <si>
    <t>Fevereiro</t>
  </si>
  <si>
    <t>Março</t>
  </si>
  <si>
    <t>Abril</t>
  </si>
  <si>
    <t>Maio</t>
  </si>
  <si>
    <t>Junho</t>
  </si>
  <si>
    <t>Julho</t>
  </si>
  <si>
    <t>Agosto</t>
  </si>
  <si>
    <t>Setembro</t>
  </si>
  <si>
    <t>Outubro</t>
  </si>
  <si>
    <t>Novembro</t>
  </si>
  <si>
    <t xml:space="preserve">Trim. I </t>
  </si>
  <si>
    <t>Balança comercial</t>
  </si>
  <si>
    <t>Exportações</t>
  </si>
  <si>
    <t>Importações</t>
  </si>
  <si>
    <t>Transferências correntes</t>
  </si>
  <si>
    <t>Transferências oficiais</t>
  </si>
  <si>
    <t>Transferências privadas</t>
  </si>
  <si>
    <t>Investimento direto</t>
  </si>
  <si>
    <t>Investimento de carteira</t>
  </si>
  <si>
    <t>Outras operações</t>
  </si>
  <si>
    <t>Financiamento excecional</t>
  </si>
  <si>
    <t xml:space="preserve">   Portugal</t>
  </si>
  <si>
    <t xml:space="preserve">   Outros</t>
  </si>
  <si>
    <t>Outros</t>
  </si>
  <si>
    <t xml:space="preserve"> Credores Multilaterais</t>
  </si>
  <si>
    <t xml:space="preserve"> Credores Bilaterais</t>
  </si>
  <si>
    <t>Governo</t>
  </si>
  <si>
    <t>(em % do PIB)</t>
  </si>
  <si>
    <t xml:space="preserve"> Dívida externa total</t>
  </si>
  <si>
    <t>(em % das exportações de bens e serviços)</t>
  </si>
  <si>
    <t xml:space="preserve">Orç. </t>
  </si>
  <si>
    <t>1.1. Receitas correntes</t>
  </si>
  <si>
    <t>Outros impostos</t>
  </si>
  <si>
    <t xml:space="preserve"> Segurança social</t>
  </si>
  <si>
    <t xml:space="preserve"> Outras receitas</t>
  </si>
  <si>
    <t>1.2. Donativos</t>
  </si>
  <si>
    <t>2.2. Programa de investimento</t>
  </si>
  <si>
    <t>Desembolsos</t>
  </si>
  <si>
    <t>Amortizações</t>
  </si>
  <si>
    <t>Sistema bancário</t>
  </si>
  <si>
    <t xml:space="preserve">[1] </t>
  </si>
  <si>
    <t xml:space="preserve">[2] </t>
  </si>
  <si>
    <t>Banco de Cabo Verde</t>
  </si>
  <si>
    <t>Bancos comerciais</t>
  </si>
  <si>
    <t>Quase-moeda</t>
  </si>
  <si>
    <t>Crédito interno total</t>
  </si>
  <si>
    <t>Crédito líquido ao S.P.A.</t>
  </si>
  <si>
    <t>Crédito à economia</t>
  </si>
  <si>
    <t>Empresas públicas</t>
  </si>
  <si>
    <t>Sector privado</t>
  </si>
  <si>
    <t>Crédito às IFNM</t>
  </si>
  <si>
    <t xml:space="preserve"> TOTAL DO ATIVO</t>
  </si>
  <si>
    <t>Base monetária</t>
  </si>
  <si>
    <t>Circulação monetária</t>
  </si>
  <si>
    <t xml:space="preserve"> TOTAL DO PASSIVO</t>
  </si>
  <si>
    <t xml:space="preserve"> Taxas ativas</t>
  </si>
  <si>
    <t>De 7 a 30 dias</t>
  </si>
  <si>
    <t>De 31a 90 dias</t>
  </si>
  <si>
    <t>De 91 a 180 dias</t>
  </si>
  <si>
    <t>De 181 dias a 1 ano</t>
  </si>
  <si>
    <t>De 1 a 2 anos</t>
  </si>
  <si>
    <t>De 2 a 5 anos</t>
  </si>
  <si>
    <t>De 5 a 10 anos</t>
  </si>
  <si>
    <t>Superior a 10 anos</t>
  </si>
  <si>
    <t>Descoberto</t>
  </si>
  <si>
    <t xml:space="preserve"> Taxas passivas</t>
  </si>
  <si>
    <t>Residentes</t>
  </si>
  <si>
    <t>De 31 a 90 dias</t>
  </si>
  <si>
    <t>Não Residentes</t>
  </si>
  <si>
    <t>Emigrantes</t>
  </si>
  <si>
    <t xml:space="preserve"> Taxas de referência</t>
  </si>
  <si>
    <t>Instrumentos do BCV</t>
  </si>
  <si>
    <t>Redesconto</t>
  </si>
  <si>
    <t>Cedência de liquidez</t>
  </si>
  <si>
    <t>Absorção de liquidez</t>
  </si>
  <si>
    <t>TRM (14 dias)</t>
  </si>
  <si>
    <t>Nominal</t>
  </si>
  <si>
    <t>Real</t>
  </si>
  <si>
    <t>% do PIB</t>
  </si>
  <si>
    <t>USD/CVE</t>
  </si>
  <si>
    <t>Indústrias transformadoras</t>
  </si>
  <si>
    <t>Transporte e armazenagem</t>
  </si>
  <si>
    <t>Serviços financeiros</t>
  </si>
  <si>
    <t>Administração pública</t>
  </si>
  <si>
    <t>Impostos sobre produtos, líq. de subvenções</t>
  </si>
  <si>
    <t>Dezembro  (proj.)</t>
  </si>
  <si>
    <t>Solvabilidade</t>
  </si>
  <si>
    <t>Rendibilidade</t>
  </si>
  <si>
    <t>Rendibilidade dos fundos próprios (ROE)</t>
  </si>
  <si>
    <t>Rendibilidade dos ativos (ROA)</t>
  </si>
  <si>
    <t>Outros indicadores</t>
  </si>
  <si>
    <t>-</t>
  </si>
  <si>
    <t>t. var. anual</t>
  </si>
  <si>
    <t>mai.</t>
  </si>
  <si>
    <t>mar.</t>
  </si>
  <si>
    <t>jun.</t>
  </si>
  <si>
    <t xml:space="preserve"> 5. Financiamento</t>
  </si>
  <si>
    <t xml:space="preserve">   Países Baixos</t>
  </si>
  <si>
    <t>milhões de EUR</t>
  </si>
  <si>
    <t>Eletricidade, gás e água</t>
  </si>
  <si>
    <t xml:space="preserve"> 1. Balança corrente</t>
  </si>
  <si>
    <t>CABO VERDE · Produto interno bruto, preços correntes, em milhões de CVE</t>
  </si>
  <si>
    <t>Índice</t>
  </si>
  <si>
    <t>Notas:</t>
  </si>
  <si>
    <t xml:space="preserve"> PRODUTO INTERNO BRUTO  (p. m.)</t>
  </si>
  <si>
    <t xml:space="preserve">   PIBpm nominal  (milhões de EUR)</t>
  </si>
  <si>
    <t xml:space="preserve">   PIBpm nominal  (milhões de USD)</t>
  </si>
  <si>
    <t xml:space="preserve">   Deflator do PIB  (variação anual em %)</t>
  </si>
  <si>
    <t xml:space="preserve">   PIB nominal  (variação anual em %)</t>
  </si>
  <si>
    <t xml:space="preserve">   PIB real  (variação anual em %)</t>
  </si>
  <si>
    <r>
      <t>Fontes:</t>
    </r>
    <r>
      <rPr>
        <sz val="8"/>
        <rFont val="Calibri"/>
        <family val="2"/>
        <scheme val="minor"/>
      </rPr>
      <t xml:space="preserve"> INE de Cabo Verde, Banco de Cabo Verde, Fundo Monetário Internacional e cálculos do Banco de Portugal.</t>
    </r>
  </si>
  <si>
    <t>Importações  (f.o.b.)</t>
  </si>
  <si>
    <t>Balança de serviços  (líq.)</t>
  </si>
  <si>
    <t>Balança de rendimentos (líq.)</t>
  </si>
  <si>
    <t>Variação das reservas oficiais  (aumento: - )</t>
  </si>
  <si>
    <r>
      <t xml:space="preserve">Fontes: </t>
    </r>
    <r>
      <rPr>
        <sz val="8"/>
        <rFont val="Calibri"/>
        <family val="2"/>
        <scheme val="minor"/>
      </rPr>
      <t>Banco de Cabo Verde, Fundo Monetário Internacional e cálculos do Banco de Portugal.</t>
    </r>
  </si>
  <si>
    <t>dq: Transportes</t>
  </si>
  <si>
    <t>dq: Turismo</t>
  </si>
  <si>
    <t>dq: Remessas de emigrantes</t>
  </si>
  <si>
    <t>dq: Desembolsos de empréstimos SPA</t>
  </si>
  <si>
    <t>dq: Variação de atrasados (aumento: +)</t>
  </si>
  <si>
    <t>Balança Corrente  (em % do PIB)</t>
  </si>
  <si>
    <t>Balança Corrente e de Capital  (em % do PIB)</t>
  </si>
  <si>
    <r>
      <t>Fontes:</t>
    </r>
    <r>
      <rPr>
        <sz val="8"/>
        <rFont val="Calibri"/>
        <family val="2"/>
        <scheme val="minor"/>
      </rPr>
      <t xml:space="preserve">  Banco de Cabo Verde, Fundo Monetário Internacional e cálculos do Banco de Portugal.</t>
    </r>
  </si>
  <si>
    <t>CABO VERDE · Dívida pública, em milhões de CVE</t>
  </si>
  <si>
    <t>dq: Bilhetes do Tesouro</t>
  </si>
  <si>
    <t>dq: Obrigações do Tesouro</t>
  </si>
  <si>
    <t>dq: IVA</t>
  </si>
  <si>
    <t>dq: Dívida interna</t>
  </si>
  <si>
    <t>dq: Dívida externa</t>
  </si>
  <si>
    <t>Despesas com o pessoal</t>
  </si>
  <si>
    <t>Bens e serviços</t>
  </si>
  <si>
    <t>Juros e outros encargos</t>
  </si>
  <si>
    <t>Subsídios</t>
  </si>
  <si>
    <t>Transferências</t>
  </si>
  <si>
    <t>Benefícios sociais</t>
  </si>
  <si>
    <t>Outras despesas</t>
  </si>
  <si>
    <t>Externos (líq.)</t>
  </si>
  <si>
    <t>Internos (líq.)</t>
  </si>
  <si>
    <t>CABO VERDE · Síntese monetária, em milhões de CVE</t>
  </si>
  <si>
    <t>Ativos externos (líq.)</t>
  </si>
  <si>
    <t>Outros ativos (líq.)</t>
  </si>
  <si>
    <t>Outras rubricas  (líq.)</t>
  </si>
  <si>
    <t>Disponibilidades líq. sobre o exterior</t>
  </si>
  <si>
    <t>Responsabilidades de médio e longo prazo</t>
  </si>
  <si>
    <t>Depósitos à ordem em moeda nacional</t>
  </si>
  <si>
    <t>Impostos sobre o rendimento</t>
  </si>
  <si>
    <t>Impostos sobre bens e serviços</t>
  </si>
  <si>
    <t>Impostos sobre transações internacionais</t>
  </si>
  <si>
    <t xml:space="preserve"> Inflação (t.v. homóloga no mês)</t>
  </si>
  <si>
    <r>
      <t xml:space="preserve">Fontes: </t>
    </r>
    <r>
      <rPr>
        <sz val="8"/>
        <rFont val="Calibri"/>
        <family val="2"/>
        <scheme val="minor"/>
      </rPr>
      <t>Banco de Cabo Verde e cálculos do Banco de Portugal.</t>
    </r>
  </si>
  <si>
    <r>
      <t>Adequação dos fundos próprios</t>
    </r>
    <r>
      <rPr>
        <vertAlign val="superscript"/>
        <sz val="8"/>
        <rFont val="Calibri"/>
        <family val="2"/>
        <scheme val="minor"/>
      </rPr>
      <t>(a)</t>
    </r>
  </si>
  <si>
    <r>
      <rPr>
        <i/>
        <sz val="8"/>
        <rFont val="Calibri"/>
        <family val="2"/>
        <scheme val="minor"/>
      </rPr>
      <t>Spread</t>
    </r>
    <r>
      <rPr>
        <sz val="8"/>
        <rFont val="Calibri"/>
        <family val="2"/>
        <scheme val="minor"/>
      </rPr>
      <t xml:space="preserve"> de juros, 1 a 2 anos (ativa - passiva)</t>
    </r>
  </si>
  <si>
    <r>
      <t xml:space="preserve">Fontes: </t>
    </r>
    <r>
      <rPr>
        <sz val="8"/>
        <rFont val="Calibri"/>
        <family val="2"/>
        <scheme val="minor"/>
      </rPr>
      <t>Banco de Cabo Verde e cálculos do Banco de Portugal</t>
    </r>
  </si>
  <si>
    <r>
      <rPr>
        <i/>
        <sz val="8"/>
        <rFont val="Calibri"/>
        <family val="2"/>
        <scheme val="minor"/>
      </rPr>
      <t>Spread</t>
    </r>
    <r>
      <rPr>
        <sz val="8"/>
        <rFont val="Calibri"/>
        <family val="2"/>
        <scheme val="minor"/>
      </rPr>
      <t xml:space="preserve"> de juros, 1 a 2 anos (depósitos emigrantes - depósitos na área do euro)</t>
    </r>
  </si>
  <si>
    <t>CABO VERDE · Taxas de câmbio, médias</t>
  </si>
  <si>
    <r>
      <t>ITCE</t>
    </r>
    <r>
      <rPr>
        <b/>
        <vertAlign val="superscript"/>
        <sz val="8"/>
        <rFont val="Calibri"/>
        <family val="2"/>
        <scheme val="minor"/>
      </rPr>
      <t>(a)</t>
    </r>
  </si>
  <si>
    <r>
      <t>Fontes:</t>
    </r>
    <r>
      <rPr>
        <sz val="8"/>
        <rFont val="Calibri"/>
        <family val="2"/>
        <scheme val="minor"/>
      </rPr>
      <t xml:space="preserve"> Banco de Cabo Verde e cálculos do Banco de Portugal.</t>
    </r>
  </si>
  <si>
    <t>CABO VERDE · Principais indicadores económicos</t>
  </si>
  <si>
    <t xml:space="preserve">    Massa monetária (M3)</t>
  </si>
  <si>
    <t xml:space="preserve">    Depósitos a 1 ano (média das OIM)</t>
  </si>
  <si>
    <t>Inflação (IPC)</t>
  </si>
  <si>
    <t>Receitas totais</t>
  </si>
  <si>
    <t>Donativos</t>
  </si>
  <si>
    <t>Despesas totais</t>
  </si>
  <si>
    <t>Dívida pública</t>
  </si>
  <si>
    <t>Externa</t>
  </si>
  <si>
    <t>Interna</t>
  </si>
  <si>
    <t>taxa média</t>
  </si>
  <si>
    <t>taxa de variação anual</t>
  </si>
  <si>
    <t>taxa variação homóloga</t>
  </si>
  <si>
    <t>taxa de variação média</t>
  </si>
  <si>
    <t>ANEXO ESTATÍSTICO</t>
  </si>
  <si>
    <t>Angola</t>
  </si>
  <si>
    <t>Cabo Verde</t>
  </si>
  <si>
    <t>Guiné-Bissau</t>
  </si>
  <si>
    <t>Moçambique</t>
  </si>
  <si>
    <t>São Tomé e Príncipe</t>
  </si>
  <si>
    <t>Timor-Leste</t>
  </si>
  <si>
    <t>Relações económicas e financeiras de Portugal com os PALOP e Timor-Leste</t>
  </si>
  <si>
    <t>Dívida direta ao Estado (1)</t>
  </si>
  <si>
    <t>Dívida a médio e longo prazos garantida pelo Estado (2)</t>
  </si>
  <si>
    <t>Dívida oficial (1)+(2)</t>
  </si>
  <si>
    <t xml:space="preserve">Em atraso </t>
  </si>
  <si>
    <t xml:space="preserve">Total </t>
  </si>
  <si>
    <t>Total 
dos PALOP</t>
  </si>
  <si>
    <r>
      <rPr>
        <b/>
        <sz val="8"/>
        <rFont val="Calibri"/>
        <family val="2"/>
        <scheme val="minor"/>
      </rPr>
      <t>Fontes:</t>
    </r>
    <r>
      <rPr>
        <sz val="8"/>
        <rFont val="Calibri"/>
        <family val="2"/>
        <scheme val="minor"/>
      </rPr>
      <t xml:space="preserve"> Ministério das Finanças - GPEARI.</t>
    </r>
  </si>
  <si>
    <t>Total dos PALOP e de Timor-Leste</t>
  </si>
  <si>
    <t>Construção</t>
  </si>
  <si>
    <t>Serviços</t>
  </si>
  <si>
    <t>do qual: Atividades financeiras e de seguros</t>
  </si>
  <si>
    <t>TOTAL</t>
  </si>
  <si>
    <t>RELAÇÕES ECONÓMICAS E FINANCEIRAS DE PORTUGAL COM OS PALOP E TIMOR-LESTE</t>
  </si>
  <si>
    <t>Investimento direto dos PALOP e de Timor-Leste em Portugal, por setores de atividade, em milhões de EUR</t>
  </si>
  <si>
    <t>Dívida oficial dos PALOP a Portugal, em milhões de USD</t>
  </si>
  <si>
    <t>Investimento direto de Portugal nos PALOP e em Timor-Leste, por setores de atividade, em milhões de EUR</t>
  </si>
  <si>
    <t>Balanças corrente e de capital com os PALOP e Timor-Leste (ótica de Portugal), em milhões de EUR</t>
  </si>
  <si>
    <t>Bens</t>
  </si>
  <si>
    <t>Saldo</t>
  </si>
  <si>
    <t>Balança corrente</t>
  </si>
  <si>
    <t>Total</t>
  </si>
  <si>
    <t>dq: Viagens e turismo</t>
  </si>
  <si>
    <t>Rendimento primário</t>
  </si>
  <si>
    <t>Rendimento secundário</t>
  </si>
  <si>
    <t>dq: Remessas de</t>
  </si>
  <si>
    <t>Imigrantes</t>
  </si>
  <si>
    <t>Balança de capital</t>
  </si>
  <si>
    <t>Exportações por grupos de produtos (ótica de Portugal), em milhões de EUR</t>
  </si>
  <si>
    <t>S. Tomé e Príncipe</t>
  </si>
  <si>
    <t>Importações por grupos de produtos (ótica de Portugal), em milhões de EUR</t>
  </si>
  <si>
    <t>Exportações de mercadorias</t>
  </si>
  <si>
    <t>Importações de mercadorias</t>
  </si>
  <si>
    <t>Principais indicadores (ótica de Portugal)</t>
  </si>
  <si>
    <t>% do total de Portugal</t>
  </si>
  <si>
    <t>Balança de bens</t>
  </si>
  <si>
    <t>De Portugal nos PALOP e em Timor-Leste</t>
  </si>
  <si>
    <t>Dos PALOP e de Timor-Leste em Portugal</t>
  </si>
  <si>
    <t>GUINÉ-BISSAU · Principais indicadores económicos</t>
  </si>
  <si>
    <t>abr.</t>
  </si>
  <si>
    <t>Saldo global sem donativos</t>
  </si>
  <si>
    <t xml:space="preserve">    Massa monetária (M2)</t>
  </si>
  <si>
    <t xml:space="preserve">    Balança corrente sem transferências oficiais</t>
  </si>
  <si>
    <t>GUINÉ-BISSAU · Produto interno bruto, preços correntes, em mil milhões de francos CFA</t>
  </si>
  <si>
    <t>Agropecuária, silvicultura e pesca</t>
  </si>
  <si>
    <t>Comércio, restaurantes e hotéis</t>
  </si>
  <si>
    <t>Transportes e comunicações</t>
  </si>
  <si>
    <t>Outros serviços</t>
  </si>
  <si>
    <t>Impostos indiretos e subsídios</t>
  </si>
  <si>
    <t xml:space="preserve"> PRODUTO INTERNO BRUTO  (preços de mercado)</t>
  </si>
  <si>
    <t>Formação bruta de capital fixo</t>
  </si>
  <si>
    <t>Variação de existências</t>
  </si>
  <si>
    <t>Indústria (inclui eletricidade e água)</t>
  </si>
  <si>
    <r>
      <t>Fontes:</t>
    </r>
    <r>
      <rPr>
        <sz val="8"/>
        <rFont val="Calibri"/>
        <family val="2"/>
        <scheme val="minor"/>
      </rPr>
      <t xml:space="preserve"> Direção Nacional do BCEAO para a Guiné-Bissau, Fundo Monetário Internacional e cálculos do Banco de Portugal.</t>
    </r>
  </si>
  <si>
    <t xml:space="preserve">Variação mensal  </t>
  </si>
  <si>
    <t>Variação acumulada</t>
  </si>
  <si>
    <t xml:space="preserve">Variação homóloga  </t>
  </si>
  <si>
    <t xml:space="preserve">Variação média  </t>
  </si>
  <si>
    <t>Direção Nacional do BCEAO para a Guiné-Bissau, INE Guiné-Bissau e cálculos do Banco de Portugal.</t>
  </si>
  <si>
    <t>GUINÉ-BISSAU · Balança de pagamentos, em mil milhões de francos CFA</t>
  </si>
  <si>
    <t xml:space="preserve"> Balança corrente</t>
  </si>
  <si>
    <t>Excluindo transferências oficiais</t>
  </si>
  <si>
    <t>Exportações  (f.o.b.)</t>
  </si>
  <si>
    <t>dq: Castanha de caju</t>
  </si>
  <si>
    <t>Oficiais</t>
  </si>
  <si>
    <t>Privadas</t>
  </si>
  <si>
    <t>Outros ativos (líquidos)</t>
  </si>
  <si>
    <t>Investimento direto estrangeiro</t>
  </si>
  <si>
    <t>Outro investimento - outros setores</t>
  </si>
  <si>
    <t xml:space="preserve"> Erros e omissões</t>
  </si>
  <si>
    <t xml:space="preserve"> Balança global</t>
  </si>
  <si>
    <t xml:space="preserve"> Financiamento</t>
  </si>
  <si>
    <r>
      <t>Variação das reservas oficiais  (aumento: - )</t>
    </r>
    <r>
      <rPr>
        <vertAlign val="superscript"/>
        <sz val="8"/>
        <rFont val="Calibri"/>
        <family val="2"/>
        <scheme val="minor"/>
      </rPr>
      <t>(a)</t>
    </r>
  </si>
  <si>
    <r>
      <t xml:space="preserve"> Diferencial de financiamento</t>
    </r>
    <r>
      <rPr>
        <vertAlign val="superscript"/>
        <sz val="8"/>
        <rFont val="Calibri"/>
        <family val="2"/>
        <scheme val="minor"/>
      </rPr>
      <t>(b)</t>
    </r>
  </si>
  <si>
    <r>
      <t xml:space="preserve">Fontes: </t>
    </r>
    <r>
      <rPr>
        <sz val="8"/>
        <rFont val="Calibri"/>
        <family val="2"/>
        <scheme val="minor"/>
      </rPr>
      <t>Direção Nacional do BCEAO para a Guiné-Bissau, Fundo Monetário Internacional e cálculos do Banco de Portugal.</t>
    </r>
  </si>
  <si>
    <r>
      <t>Notas:</t>
    </r>
    <r>
      <rPr>
        <sz val="8"/>
        <rFont val="Calibri"/>
        <family val="2"/>
        <scheme val="minor"/>
      </rPr>
      <t xml:space="preserve">  (a) Inclui a contrapartida de flutuações cambiais; (b) Necessidade (-) ou capacidade (+) de financiamento.</t>
    </r>
  </si>
  <si>
    <t>Saldo global</t>
  </si>
  <si>
    <t xml:space="preserve">    Crédito líquido ao SPA</t>
  </si>
  <si>
    <t>China</t>
  </si>
  <si>
    <t>Índia</t>
  </si>
  <si>
    <t>Portugal</t>
  </si>
  <si>
    <t>Senegal</t>
  </si>
  <si>
    <t>Singapura</t>
  </si>
  <si>
    <t>Vietname</t>
  </si>
  <si>
    <r>
      <t>Fontes:</t>
    </r>
    <r>
      <rPr>
        <sz val="8"/>
        <rFont val="Calibri"/>
        <family val="2"/>
        <scheme val="minor"/>
      </rPr>
      <t xml:space="preserve">  Direção Nacional do BCEAO para a Guiné-Bissau e cálculos do Banco de Portugal.</t>
    </r>
  </si>
  <si>
    <t>Brasil</t>
  </si>
  <si>
    <t>Espanha</t>
  </si>
  <si>
    <t>França</t>
  </si>
  <si>
    <t>Países Baixos</t>
  </si>
  <si>
    <t>Paquistão</t>
  </si>
  <si>
    <t>Tailândia</t>
  </si>
  <si>
    <t>dq: Atrasados</t>
  </si>
  <si>
    <t>Capital</t>
  </si>
  <si>
    <t>Juros</t>
  </si>
  <si>
    <r>
      <t xml:space="preserve">Fontes: </t>
    </r>
    <r>
      <rPr>
        <sz val="8"/>
        <rFont val="Calibri"/>
        <family val="2"/>
        <scheme val="minor"/>
      </rPr>
      <t>Direção Nacional do BCEAO para a Guiné-Bissau e cálculos do Banco de Portugal.</t>
    </r>
  </si>
  <si>
    <t>Receitas tributárias</t>
  </si>
  <si>
    <t>Receitas não tributárias</t>
  </si>
  <si>
    <t>Projetos</t>
  </si>
  <si>
    <t>Ajuda orçamental</t>
  </si>
  <si>
    <t>2.1. Despesas correntes</t>
  </si>
  <si>
    <t>Juros da dívida programados</t>
  </si>
  <si>
    <t>2.2. Despesas de capital</t>
  </si>
  <si>
    <t>Financiamento interno</t>
  </si>
  <si>
    <t>Financiamento externo</t>
  </si>
  <si>
    <t>6.1. Internos</t>
  </si>
  <si>
    <t>6.2. Externos</t>
  </si>
  <si>
    <t>Alívio de dívida</t>
  </si>
  <si>
    <r>
      <t>Fontes:</t>
    </r>
    <r>
      <rPr>
        <sz val="8"/>
        <rFont val="Calibri"/>
        <family val="2"/>
        <scheme val="minor"/>
      </rPr>
      <t xml:space="preserve"> Direção Nacional do BCEAO para a Guiné-Bissau, Ministério da Economia e Finanças da Guiné-Bissau, Fundo Monetário Internacional e cálculos do Banco de Portugal.</t>
    </r>
  </si>
  <si>
    <t>GUINÉ-BISSAU · Síntese monetária, em mil milhões de francos CFA</t>
  </si>
  <si>
    <t>Banco central</t>
  </si>
  <si>
    <t>Depósitos</t>
  </si>
  <si>
    <t>Adequação dos fundos próprios</t>
  </si>
  <si>
    <t>Risco de crédito</t>
  </si>
  <si>
    <t>Risco de liquidez</t>
  </si>
  <si>
    <r>
      <t xml:space="preserve">Fontes: </t>
    </r>
    <r>
      <rPr>
        <sz val="8"/>
        <rFont val="Calibri"/>
        <family val="2"/>
        <scheme val="minor"/>
      </rPr>
      <t>Fundo Monetário Internacional.</t>
    </r>
  </si>
  <si>
    <t xml:space="preserve"> Crédito</t>
  </si>
  <si>
    <t>Até 1 mês</t>
  </si>
  <si>
    <t>Entre 1 e 3 meses</t>
  </si>
  <si>
    <t>Entre 3 e 6 meses</t>
  </si>
  <si>
    <t>Entre 6 meses e 1 ano</t>
  </si>
  <si>
    <t>Entre 1 e 2 anos</t>
  </si>
  <si>
    <t>Entre 2 e 5 anos</t>
  </si>
  <si>
    <t>Entre 5 e 10 anos</t>
  </si>
  <si>
    <t xml:space="preserve"> Operações do Banco Central</t>
  </si>
  <si>
    <t>Taxa de desconto</t>
  </si>
  <si>
    <r>
      <t xml:space="preserve">Fontes: </t>
    </r>
    <r>
      <rPr>
        <sz val="8"/>
        <rFont val="Calibri"/>
        <family val="2"/>
        <scheme val="minor"/>
      </rPr>
      <t>Direção Nacional do BCEAO para a Guiné-Bissau.</t>
    </r>
  </si>
  <si>
    <t>GUINÉ-BISSAU · Taxas de câmbio, médias</t>
  </si>
  <si>
    <t>EUR/XOF</t>
  </si>
  <si>
    <t>USD/XOF</t>
  </si>
  <si>
    <t>INR/XOF</t>
  </si>
  <si>
    <r>
      <t>Fontes:</t>
    </r>
    <r>
      <rPr>
        <sz val="8"/>
        <rFont val="Calibri"/>
        <family val="2"/>
        <scheme val="minor"/>
      </rPr>
      <t xml:space="preserve"> Direção Nacional do BCEAO para a Guiné-Bissau, Banco Central Europeu, Fundo Monetário Internacional e cálculos do Banco de Portugal.</t>
    </r>
  </si>
  <si>
    <t>ANGOLA · Principais indicadores económicos</t>
  </si>
  <si>
    <t>PIB nominal</t>
  </si>
  <si>
    <t>PIB real</t>
  </si>
  <si>
    <t>Setor petrolífero</t>
  </si>
  <si>
    <t>Outros setores</t>
  </si>
  <si>
    <t>milhões de USD</t>
  </si>
  <si>
    <t>Receitas petrolíferas</t>
  </si>
  <si>
    <t>Despesas correntes</t>
  </si>
  <si>
    <t>Despesas de investimento</t>
  </si>
  <si>
    <t>Salgo global</t>
  </si>
  <si>
    <t>Dívida pública externa</t>
  </si>
  <si>
    <t>Ativos externos líquidos</t>
  </si>
  <si>
    <t>Massa monetária (M3)</t>
  </si>
  <si>
    <r>
      <t>Depósitos em moeda nacional</t>
    </r>
    <r>
      <rPr>
        <sz val="8"/>
        <rFont val="Calibri"/>
        <family val="2"/>
        <scheme val="minor"/>
      </rPr>
      <t xml:space="preserve"> (180 d)</t>
    </r>
  </si>
  <si>
    <t>Facilidade permanente de cedência de liquidez</t>
  </si>
  <si>
    <t>Rendibilidade dos capitais próprios (ROE)</t>
  </si>
  <si>
    <t>Reservas oficiais (brutas)</t>
  </si>
  <si>
    <t>mil milhões de USD</t>
  </si>
  <si>
    <t>ANGOLA · Produto interno bruto, preços correntes, em mil milhões de kwanzas</t>
  </si>
  <si>
    <t>Agricultura e Silvicultura</t>
  </si>
  <si>
    <t>Pesca</t>
  </si>
  <si>
    <t>Petróleo e Gás Natural</t>
  </si>
  <si>
    <t>Diamantes e outros</t>
  </si>
  <si>
    <t>Indústria transformadora</t>
  </si>
  <si>
    <t>Energia e Água</t>
  </si>
  <si>
    <t>Comércio</t>
  </si>
  <si>
    <t>Imobiliário</t>
  </si>
  <si>
    <t>Transportes e Armazenagem</t>
  </si>
  <si>
    <t>Telecomunicações</t>
  </si>
  <si>
    <t>Intermediação Financeira</t>
  </si>
  <si>
    <t>Outros Serviços</t>
  </si>
  <si>
    <t>Impostos diretos, líquidos de subsídios</t>
  </si>
  <si>
    <t xml:space="preserve">[4]  </t>
  </si>
  <si>
    <t>Banco Nacional de Angola, Fundo Monetário Internacional e cálculos do Banco de Portugal.</t>
  </si>
  <si>
    <t>ANGOLA · Balança de pagamentos, em milhões de USD</t>
  </si>
  <si>
    <t>Diamantes</t>
  </si>
  <si>
    <t>Outras</t>
  </si>
  <si>
    <t>Créditos</t>
  </si>
  <si>
    <t>Débitos</t>
  </si>
  <si>
    <t>dq: Transportes e viagens</t>
  </si>
  <si>
    <t>dq: Construção</t>
  </si>
  <si>
    <t>dq: Assistência técnica</t>
  </si>
  <si>
    <t>dq: Débito de juros</t>
  </si>
  <si>
    <t>dq: Débito de dividendos e lucros</t>
  </si>
  <si>
    <t>Transferências correntes (líq.)</t>
  </si>
  <si>
    <t>Investimento direto estrangeiro (líq.)</t>
  </si>
  <si>
    <t>Balança comercial  (em % do PIB)</t>
  </si>
  <si>
    <t>Balança corrente  (em % do PIB)</t>
  </si>
  <si>
    <t>Balança global  (em % do PIB)</t>
  </si>
  <si>
    <r>
      <t>Fontes:</t>
    </r>
    <r>
      <rPr>
        <sz val="8"/>
        <rFont val="Calibri"/>
        <family val="2"/>
        <scheme val="minor"/>
      </rPr>
      <t xml:space="preserve"> Banco Nacional de Angola, Fundo Monetário Internacional e cálculos do Banco de Portugal.</t>
    </r>
  </si>
  <si>
    <t>Petróleo bruto</t>
  </si>
  <si>
    <t>Produtos refinados de petróleo e gás</t>
  </si>
  <si>
    <t>África do Sul</t>
  </si>
  <si>
    <t>Canadá</t>
  </si>
  <si>
    <t>Bélgica</t>
  </si>
  <si>
    <t>Reino Unido</t>
  </si>
  <si>
    <t>ANGOLA · Dívida pública externa e reservas cambiais, em milhões de USD</t>
  </si>
  <si>
    <t>Comercial</t>
  </si>
  <si>
    <t>Banca</t>
  </si>
  <si>
    <t>Empresas</t>
  </si>
  <si>
    <t>Oficial</t>
  </si>
  <si>
    <t>Oficial bilateral</t>
  </si>
  <si>
    <t>Oficial multilateral</t>
  </si>
  <si>
    <t>Comissões</t>
  </si>
  <si>
    <t>Disponibilidades líquidas sobre o exterior (em % do PIB)</t>
  </si>
  <si>
    <t>dq: Reservas cambiais brutas</t>
  </si>
  <si>
    <t>Reservas cambiais brutas (em % do PIB)</t>
  </si>
  <si>
    <t>Receitas não petrolíferas</t>
  </si>
  <si>
    <t>Dívida interna</t>
  </si>
  <si>
    <t>Dívida externa</t>
  </si>
  <si>
    <t xml:space="preserve"> 4. Variação de atrasados (líq.)</t>
  </si>
  <si>
    <t>Financiamento externo (líq.)</t>
  </si>
  <si>
    <t>Financiamento interno (líq.)</t>
  </si>
  <si>
    <t>Saldo global, base compromissos (em % do PIB)</t>
  </si>
  <si>
    <t>Transferências e subsídios</t>
  </si>
  <si>
    <r>
      <t>Fontes:</t>
    </r>
    <r>
      <rPr>
        <sz val="8"/>
        <rFont val="Calibri"/>
        <family val="2"/>
        <scheme val="minor"/>
      </rPr>
      <t xml:space="preserve"> Banco Nacional de Angola, Ministério das Finanças (Angola), Fundo Monetário Internacional e cálculos do Banco de Portugal.</t>
    </r>
  </si>
  <si>
    <r>
      <t xml:space="preserve">Notas: </t>
    </r>
    <r>
      <rPr>
        <sz val="8"/>
        <rFont val="Calibri"/>
        <family val="2"/>
        <scheme val="minor"/>
      </rPr>
      <t xml:space="preserve"> (a) Grau de execução face ao orçamentado (em %).</t>
    </r>
  </si>
  <si>
    <t>ANGOLA · Síntese monetária, em mil milhões de kwanzas</t>
  </si>
  <si>
    <t>Em mil milhões de USD</t>
  </si>
  <si>
    <t>Banco Nacional de Angola</t>
  </si>
  <si>
    <t>Reservas brutas</t>
  </si>
  <si>
    <t>Responsabilidades de curto prazo</t>
  </si>
  <si>
    <t>Outros ativos externos (líq.)</t>
  </si>
  <si>
    <t>Banco comerciais</t>
  </si>
  <si>
    <t>Crédito interno líquido</t>
  </si>
  <si>
    <t>Crédito ao Governo Geral (líq.)</t>
  </si>
  <si>
    <t>Moeda e quase-moeda (M2)</t>
  </si>
  <si>
    <t>Moeda</t>
  </si>
  <si>
    <t>Em moeda nacional</t>
  </si>
  <si>
    <t>Em moeda estrangeira</t>
  </si>
  <si>
    <t>Depósitos à ordem</t>
  </si>
  <si>
    <t>Outros instrumentos financeiros</t>
  </si>
  <si>
    <t>TOTAL DO ATIVO</t>
  </si>
  <si>
    <t>Depósitos a prazo</t>
  </si>
  <si>
    <t>Até 90 dias</t>
  </si>
  <si>
    <t>91-180 dias</t>
  </si>
  <si>
    <t>181-365 dias</t>
  </si>
  <si>
    <t>Mais de 1 ano</t>
  </si>
  <si>
    <t>Até 180 dias</t>
  </si>
  <si>
    <t>Taxas de intervenção do BNA</t>
  </si>
  <si>
    <t>Taxa básica</t>
  </si>
  <si>
    <t>Facilidades permanentes</t>
  </si>
  <si>
    <r>
      <t xml:space="preserve">Depósito </t>
    </r>
    <r>
      <rPr>
        <i/>
        <sz val="8"/>
        <rFont val="Calibri"/>
        <family val="2"/>
        <scheme val="minor"/>
      </rPr>
      <t>overnight</t>
    </r>
  </si>
  <si>
    <t>Crédito (a empresas)</t>
  </si>
  <si>
    <t xml:space="preserve"> Inflação (t.v. homóloga anual)</t>
  </si>
  <si>
    <r>
      <t xml:space="preserve">Rácio </t>
    </r>
    <r>
      <rPr>
        <i/>
        <sz val="8"/>
        <rFont val="Calibri"/>
        <family val="2"/>
        <scheme val="minor"/>
      </rPr>
      <t>Tier</t>
    </r>
    <r>
      <rPr>
        <sz val="8"/>
        <rFont val="Calibri"/>
        <family val="2"/>
        <scheme val="minor"/>
      </rPr>
      <t>1</t>
    </r>
  </si>
  <si>
    <t>Incumprimento/crédito total</t>
  </si>
  <si>
    <t>Crédito em moeda estrangeira/crédito total</t>
  </si>
  <si>
    <t>Ativo líquido/ativo total</t>
  </si>
  <si>
    <t>Passivo em moeda estrangeira/passivo total</t>
  </si>
  <si>
    <t>Crédito/depósitos</t>
  </si>
  <si>
    <t>ANGOLA · Taxas de câmbio, médias</t>
  </si>
  <si>
    <t>MOÇAMBIQUE · Principais indicadores económicos</t>
  </si>
  <si>
    <t>Passiva, a 1 ano</t>
  </si>
  <si>
    <t>Ativa, a 1 ano</t>
  </si>
  <si>
    <t>Taxa MIMO</t>
  </si>
  <si>
    <t>Crédito em incumprimento/crédito total</t>
  </si>
  <si>
    <t>%</t>
  </si>
  <si>
    <t>Balança corrente sem transferências oficiais</t>
  </si>
  <si>
    <t>Reservas oficiais (líquidas)</t>
  </si>
  <si>
    <t>mil milhões de EUR</t>
  </si>
  <si>
    <t>Crédito com imparidade/crédito total</t>
  </si>
  <si>
    <t>Capital/ativo total</t>
  </si>
  <si>
    <t>Provisões/crédito total</t>
  </si>
  <si>
    <r>
      <rPr>
        <i/>
        <sz val="8"/>
        <rFont val="Calibri"/>
        <family val="2"/>
        <scheme val="minor"/>
      </rPr>
      <t>Tier</t>
    </r>
    <r>
      <rPr>
        <sz val="8"/>
        <rFont val="Calibri"/>
        <family val="2"/>
        <scheme val="minor"/>
      </rPr>
      <t>1/ativo ponderado pelo risco</t>
    </r>
  </si>
  <si>
    <t>Imparidade/crédito com imparidade</t>
  </si>
  <si>
    <t>Provisões/crédito com imparidade</t>
  </si>
  <si>
    <t>Margem financeira/produto bancário</t>
  </si>
  <si>
    <t>Custos operacionais/produto bancário</t>
  </si>
  <si>
    <t xml:space="preserve">Ativos líquidos/ativo total </t>
  </si>
  <si>
    <t xml:space="preserve">Ativos líquidos/passivos de curto prazo </t>
  </si>
  <si>
    <t>Depósitos do SPA/depósitos totais</t>
  </si>
  <si>
    <t>Depósitos de emigrantes/depósitos totais</t>
  </si>
  <si>
    <t>Crédito ao setor privado/depósitos totais</t>
  </si>
  <si>
    <t>Custos com pessoal/custos operacionais</t>
  </si>
  <si>
    <t>MOÇAMBIQUE · Produto interno bruto, preços correntes, em milhões de meticais</t>
  </si>
  <si>
    <t>Agricultura e pecuária</t>
  </si>
  <si>
    <t>Indústria extrativa</t>
  </si>
  <si>
    <t>Eletricidade e água</t>
  </si>
  <si>
    <t>Atividades imobiliárias, alugueres</t>
  </si>
  <si>
    <t>Educação</t>
  </si>
  <si>
    <t>Saúde e ação social</t>
  </si>
  <si>
    <t>Comércio e reparações</t>
  </si>
  <si>
    <t>Restaurantes e hotéis</t>
  </si>
  <si>
    <t>Transportes e armazenagem</t>
  </si>
  <si>
    <t>Informação e comunicação</t>
  </si>
  <si>
    <t xml:space="preserve"> Produto Interno Bruto (custo de factores)</t>
  </si>
  <si>
    <t>Impostos indiretos</t>
  </si>
  <si>
    <t>Banco de Moçambique, INE de Moçambique e cálculos do Banco de Portugal.</t>
  </si>
  <si>
    <t>MOÇAMBIQUE · Balança de pagamentos, em milhões de USD</t>
  </si>
  <si>
    <t>dq: Grandes projetos</t>
  </si>
  <si>
    <t>dq: Investimento direto estrangeiro</t>
  </si>
  <si>
    <t>Balança comercial (em % do PIB)</t>
  </si>
  <si>
    <t>Balança corrente (em % do PIB)</t>
  </si>
  <si>
    <t>Balança global (em % do PIB)</t>
  </si>
  <si>
    <t>Utilização de fundos do FMI (líq.)</t>
  </si>
  <si>
    <r>
      <t>dq: Juros programados</t>
    </r>
    <r>
      <rPr>
        <vertAlign val="superscript"/>
        <sz val="8"/>
        <rFont val="Calibri"/>
        <family val="2"/>
        <scheme val="minor"/>
      </rPr>
      <t>(a)</t>
    </r>
  </si>
  <si>
    <t>dq: Dividendos de grandes projetos</t>
  </si>
  <si>
    <t>dq: Alumínio</t>
  </si>
  <si>
    <t>dq: Carvão</t>
  </si>
  <si>
    <t>Produtos agrícolas</t>
  </si>
  <si>
    <t>Energia elétrica</t>
  </si>
  <si>
    <t>E.U.A.</t>
  </si>
  <si>
    <t>Zimbabwe</t>
  </si>
  <si>
    <t>dq:  Combustíveis</t>
  </si>
  <si>
    <t>Maquinaria</t>
  </si>
  <si>
    <t>Bens de consumo</t>
  </si>
  <si>
    <t>Bens intermédios</t>
  </si>
  <si>
    <t>dq:  Alumínio bruto</t>
  </si>
  <si>
    <t>Emirados Árabes Unidos</t>
  </si>
  <si>
    <t>Japão</t>
  </si>
  <si>
    <t>MOÇAMBIQUE · Dívida pública, em milhões de USD</t>
  </si>
  <si>
    <t>Países da OCDE</t>
  </si>
  <si>
    <t>Outros países</t>
  </si>
  <si>
    <t>Obrigações do Tesouro</t>
  </si>
  <si>
    <r>
      <t>Banco Central</t>
    </r>
    <r>
      <rPr>
        <vertAlign val="superscript"/>
        <sz val="8"/>
        <rFont val="Calibri"/>
        <family val="2"/>
        <scheme val="minor"/>
      </rPr>
      <t>(a)</t>
    </r>
  </si>
  <si>
    <r>
      <t>Outros bancos e instituições financeiras</t>
    </r>
    <r>
      <rPr>
        <vertAlign val="superscript"/>
        <sz val="8"/>
        <rFont val="Calibri"/>
        <family val="2"/>
        <scheme val="minor"/>
      </rPr>
      <t>(b)</t>
    </r>
  </si>
  <si>
    <r>
      <t>Outros</t>
    </r>
    <r>
      <rPr>
        <vertAlign val="superscript"/>
        <sz val="8"/>
        <rFont val="Calibri"/>
        <family val="2"/>
        <scheme val="minor"/>
      </rPr>
      <t>(c)</t>
    </r>
  </si>
  <si>
    <t xml:space="preserve"> Serviço da dívida pública externa</t>
  </si>
  <si>
    <t xml:space="preserve"> Dívida pública total</t>
  </si>
  <si>
    <t xml:space="preserve"> Dívida externa</t>
  </si>
  <si>
    <t xml:space="preserve"> Dívida interna</t>
  </si>
  <si>
    <t xml:space="preserve"> Dívida pública externa</t>
  </si>
  <si>
    <t>Impostos sobre o consumo</t>
  </si>
  <si>
    <t>Impostos sobre o comércio internacional</t>
  </si>
  <si>
    <t>2.3. Empréstimos líquidos</t>
  </si>
  <si>
    <t>2.4. Pagamento de atrasados</t>
  </si>
  <si>
    <t>MOÇAMBIQUE · Operações financeiras do Estado, em mil milhões de meticais</t>
  </si>
  <si>
    <t>Taxas passivas</t>
  </si>
  <si>
    <t>1-2 anos</t>
  </si>
  <si>
    <t>Taxas ativas</t>
  </si>
  <si>
    <t>Taxas de referência</t>
  </si>
  <si>
    <t>Prime rate</t>
  </si>
  <si>
    <t>Facilidade permanente de cedência</t>
  </si>
  <si>
    <t>Bilhetes do Tesouro (91 dias)</t>
  </si>
  <si>
    <r>
      <t xml:space="preserve">Fontes: </t>
    </r>
    <r>
      <rPr>
        <sz val="8"/>
        <rFont val="Calibri"/>
        <family val="2"/>
        <scheme val="minor"/>
      </rPr>
      <t>Banco de Moçambique, Fundo Monetário Internacional e cálculos do BP.</t>
    </r>
  </si>
  <si>
    <t>Disponibilidades sobre o exterior</t>
  </si>
  <si>
    <t>Responsabilidades sobre o exterior</t>
  </si>
  <si>
    <t xml:space="preserve"> Crédito Interno Total</t>
  </si>
  <si>
    <t>Crédito concedido</t>
  </si>
  <si>
    <t>Moeda nacional</t>
  </si>
  <si>
    <t>Moeda estrangeira</t>
  </si>
  <si>
    <t>Fundos consignados</t>
  </si>
  <si>
    <t xml:space="preserve"> Outras Rubricas (líq.)</t>
  </si>
  <si>
    <t>MOÇAMBIQUE · Síntese monetária, em mil milhões de meticais</t>
  </si>
  <si>
    <t>Qualidade dos ativos</t>
  </si>
  <si>
    <t>Liquidez</t>
  </si>
  <si>
    <t>Crédito em moeda estrangeira /crédito total</t>
  </si>
  <si>
    <r>
      <rPr>
        <i/>
        <sz val="8"/>
        <rFont val="Calibri"/>
        <family val="2"/>
        <scheme val="minor"/>
      </rPr>
      <t>Tier1</t>
    </r>
    <r>
      <rPr>
        <sz val="8"/>
        <rFont val="Calibri"/>
        <family val="2"/>
        <scheme val="minor"/>
      </rPr>
      <t>/ativo ponderado pelo risco</t>
    </r>
  </si>
  <si>
    <t>MOÇAMBIQUE · Taxas de câmbio, médias</t>
  </si>
  <si>
    <t>EUR/MZM</t>
  </si>
  <si>
    <t>USD/MZM</t>
  </si>
  <si>
    <t>SÃO TOMÉ E PRÍNCIPE · Principais indicadores económicos</t>
  </si>
  <si>
    <t>Receitas correntes</t>
  </si>
  <si>
    <t>Taxa de juro de referência do BCSTP</t>
  </si>
  <si>
    <t>Balança de serviços</t>
  </si>
  <si>
    <t>Reservas oficiais</t>
  </si>
  <si>
    <t>USD/Dobra</t>
  </si>
  <si>
    <t>EUR/Dobra</t>
  </si>
  <si>
    <t>Agricultura, pecuária, caça e silvicultura</t>
  </si>
  <si>
    <t>Alojamento e restauração</t>
  </si>
  <si>
    <t>Transportes, armazenagem e comunicações</t>
  </si>
  <si>
    <t>Atividades financeiras</t>
  </si>
  <si>
    <t>Outras atividades</t>
  </si>
  <si>
    <t>[1] mês (n) / mês (n-1);  [2] mês (n) / dezembro anterior; [3] mês (n) / mês (n) do ano anterior;  [4] últimos 12 meses / 12 meses anteriores.</t>
  </si>
  <si>
    <t>SÃO TOMÉ E PRÍNCIPE · Balança de pagamentos, em milhões de USD</t>
  </si>
  <si>
    <t>dq: Cacau</t>
  </si>
  <si>
    <t>dq: Reexportações</t>
  </si>
  <si>
    <t>dq: Bens alimentares</t>
  </si>
  <si>
    <t>dq: Bens de investimento</t>
  </si>
  <si>
    <t>dq: Combustíveis</t>
  </si>
  <si>
    <t>dq: Transportes (inclui fretes)</t>
  </si>
  <si>
    <t>dq: Juros da dívida programados</t>
  </si>
  <si>
    <t>Transferências privadas (líquidas)</t>
  </si>
  <si>
    <t>dq: Ajuda alimentar</t>
  </si>
  <si>
    <t>Ativos</t>
  </si>
  <si>
    <t>Gabão</t>
  </si>
  <si>
    <t>SÃO TOMÉ E PRÍNCIPE · Dívida pública externa, em milhões de USD</t>
  </si>
  <si>
    <t>BADEA</t>
  </si>
  <si>
    <t>BAD / FAD</t>
  </si>
  <si>
    <t>FIDA</t>
  </si>
  <si>
    <t>FMI</t>
  </si>
  <si>
    <t>IDA</t>
  </si>
  <si>
    <t>OPEP</t>
  </si>
  <si>
    <t>Guiné Equatorial</t>
  </si>
  <si>
    <t>Nigéria</t>
  </si>
  <si>
    <t>Dívida pública externa (em % do PIB)</t>
  </si>
  <si>
    <t>SÃO TOMÉ E PRÍNCIPE · Operações financeiras do Estado, em milhões de dobras</t>
  </si>
  <si>
    <t>Impostos diretos</t>
  </si>
  <si>
    <t>dq: Receitas aduaneiras</t>
  </si>
  <si>
    <t>Outras receitas tributárias</t>
  </si>
  <si>
    <t>Donativos para projetos</t>
  </si>
  <si>
    <t>Outros donativos (inclui apoio ao OGE)</t>
  </si>
  <si>
    <t>Subsídios e transferências</t>
  </si>
  <si>
    <t>Juros da dívida pública</t>
  </si>
  <si>
    <t>Outras despesas correntes</t>
  </si>
  <si>
    <t>2.2. Despesas de investimento</t>
  </si>
  <si>
    <r>
      <t>Saldo primário interno (em milhões de dobras)</t>
    </r>
    <r>
      <rPr>
        <vertAlign val="superscript"/>
        <sz val="8"/>
        <rFont val="Calibri"/>
        <family val="2"/>
        <scheme val="minor"/>
      </rPr>
      <t>(c)</t>
    </r>
  </si>
  <si>
    <r>
      <t>Saldo primário interno (em % do PIB)</t>
    </r>
    <r>
      <rPr>
        <vertAlign val="superscript"/>
        <sz val="8"/>
        <rFont val="Calibri"/>
        <family val="2"/>
        <scheme val="minor"/>
      </rPr>
      <t>(c)</t>
    </r>
  </si>
  <si>
    <t>Donativos associados ao alívio de dívida</t>
  </si>
  <si>
    <t xml:space="preserve"> Crédito interno líquido</t>
  </si>
  <si>
    <t>Crédito bruto</t>
  </si>
  <si>
    <t xml:space="preserve"> Outros ativos e passivos</t>
  </si>
  <si>
    <t>Depósitos em moeda nacional</t>
  </si>
  <si>
    <t>Outros depósitos</t>
  </si>
  <si>
    <t>Depósitos em moeda estrangeira</t>
  </si>
  <si>
    <t>SÃO TOMÉ E PRÍNCIPE · Síntese monetária, em milhões de dobras</t>
  </si>
  <si>
    <t>Taxa de referência do BCSTP</t>
  </si>
  <si>
    <t>Mais de 365 dias</t>
  </si>
  <si>
    <t>Inflação (tx. var. homóloga anual)</t>
  </si>
  <si>
    <t>Adequação de capital</t>
  </si>
  <si>
    <t>Capital (situação líquida)/ativos</t>
  </si>
  <si>
    <t>Custos/rendimento</t>
  </si>
  <si>
    <t xml:space="preserve">Ativos líquidos/ativos totais </t>
  </si>
  <si>
    <t>Ativos líquidos/responsabilidades de curto prazo</t>
  </si>
  <si>
    <t>Crédito/responsabilidades totais</t>
  </si>
  <si>
    <t>Responsabilidades em moeda externa/responsabilidades totais</t>
  </si>
  <si>
    <t>SÃO TOMÉ E PRÍNCIPE · Taxas de câmbio, médias</t>
  </si>
  <si>
    <t>Taxa de câmbio</t>
  </si>
  <si>
    <t>Var.</t>
  </si>
  <si>
    <t>TIMOR-LESTE · Principais indicadores económicos</t>
  </si>
  <si>
    <t>Massa monetária (M2)</t>
  </si>
  <si>
    <t>Balança corrente e de capital</t>
  </si>
  <si>
    <t>USD/IDR</t>
  </si>
  <si>
    <t>USD/IDR (Indonésia)</t>
  </si>
  <si>
    <t>USD/AUD (Austrália)</t>
  </si>
  <si>
    <t>TIMOR-LESTE · Produto interno bruto, preços correntes, em milhões de USD</t>
  </si>
  <si>
    <t>Agricultura, pescas e silvicultura</t>
  </si>
  <si>
    <t>Indústria transformadora, água e eletricidade</t>
  </si>
  <si>
    <t>Comércio, transportes, restauração e hotelaria</t>
  </si>
  <si>
    <t>Serviços profissionais, científicos, técnicos e administrativos</t>
  </si>
  <si>
    <t>Impostos menos subsídios (sobre os produtos)</t>
  </si>
  <si>
    <t>Discrepância estatística</t>
  </si>
  <si>
    <t>Consumo</t>
  </si>
  <si>
    <t>Investimento bruto</t>
  </si>
  <si>
    <t>Procura interna</t>
  </si>
  <si>
    <t xml:space="preserve">Exportação de bens e serviços </t>
  </si>
  <si>
    <t xml:space="preserve">Importação de bens e serviços </t>
  </si>
  <si>
    <t>Proj.</t>
  </si>
  <si>
    <t>Banco Central de Timor-Leste, Direção Geral de Estatística de Timor-Leste, Fundo Monetário Internacional  e cálculos do Banco de Portugal.</t>
  </si>
  <si>
    <t>TIMOR-LESTE · Balança de pagamentos, em milhões de USD</t>
  </si>
  <si>
    <r>
      <t>Exportações</t>
    </r>
    <r>
      <rPr>
        <vertAlign val="superscript"/>
        <sz val="8"/>
        <rFont val="Calibri"/>
        <family val="2"/>
        <scheme val="minor"/>
      </rPr>
      <t>(a)</t>
    </r>
  </si>
  <si>
    <t>Rendimento primário (líq.)</t>
  </si>
  <si>
    <t>dq: Rendimento de aplicações financeiras (líq.)</t>
  </si>
  <si>
    <t>dq: Outros rendimentos primários (excluindo petrolíferos)</t>
  </si>
  <si>
    <t>Rendimento secundário (líq.)</t>
  </si>
  <si>
    <t>1. Balança corrente</t>
  </si>
  <si>
    <t>2. Balança de capital</t>
  </si>
  <si>
    <t>3. Balança financeira</t>
  </si>
  <si>
    <t>5. Valores em trânsito, erros e omissões</t>
  </si>
  <si>
    <t>Investimento de carteira (líq.)</t>
  </si>
  <si>
    <t>Outros investimentos (líq.)</t>
  </si>
  <si>
    <t>Alemanha</t>
  </si>
  <si>
    <t>Indonésia</t>
  </si>
  <si>
    <t>Austrália</t>
  </si>
  <si>
    <t>Hong Kong</t>
  </si>
  <si>
    <t>Malásia</t>
  </si>
  <si>
    <t>TIMOR-LESTE · Operações financeiras do Estado, em milhões de USD</t>
  </si>
  <si>
    <t>1.1. Receitas domésticas</t>
  </si>
  <si>
    <t xml:space="preserve"> 4. Discrepância estatística</t>
  </si>
  <si>
    <t>Variação nos saldos do Tesouro (aumento: -)</t>
  </si>
  <si>
    <t>Variação nos atrasados (aumento: -)</t>
  </si>
  <si>
    <t xml:space="preserve">Fundo do Petróleo - valor no final do ano </t>
  </si>
  <si>
    <t>Fundo do Petróleo - transferências totais para o Tesouro</t>
  </si>
  <si>
    <t>TIMOR-LESTE · Síntese monetária, em milhões de USD</t>
  </si>
  <si>
    <t>Responsabilidades perante o exterior</t>
  </si>
  <si>
    <r>
      <t>Circulação (moeda metálica)</t>
    </r>
    <r>
      <rPr>
        <vertAlign val="superscript"/>
        <sz val="8"/>
        <rFont val="Calibri"/>
        <family val="2"/>
        <scheme val="minor"/>
      </rPr>
      <t>(a)</t>
    </r>
  </si>
  <si>
    <t>Depósitos a prazo e outros depósitos</t>
  </si>
  <si>
    <t>Outros ativos líquidos</t>
  </si>
  <si>
    <t>TIMOR-LESTE · Taxas de câmbio, médias</t>
  </si>
  <si>
    <t>USD/AUD</t>
  </si>
  <si>
    <t>EUR/USD</t>
  </si>
  <si>
    <t>INE de Cabo Verde, Banco de Cabo Verde e cálculos do Banco de Portugal.</t>
  </si>
  <si>
    <t>Reservas internacionais líquidas</t>
  </si>
  <si>
    <t>Depósitos a prazo em moeda nacional</t>
  </si>
  <si>
    <t>Depósitos a prazo em moeda estrangeira</t>
  </si>
  <si>
    <t>Outros ativos internos  (líq.)</t>
  </si>
  <si>
    <r>
      <t>USD, em PPP</t>
    </r>
    <r>
      <rPr>
        <vertAlign val="superscript"/>
        <sz val="8"/>
        <rFont val="Calibri"/>
        <family val="2"/>
        <scheme val="minor"/>
      </rPr>
      <t>(a)</t>
    </r>
  </si>
  <si>
    <t>EUR/AOA</t>
  </si>
  <si>
    <t>USD/AOA</t>
  </si>
  <si>
    <t>Produto e preços</t>
  </si>
  <si>
    <t>Finanças públicas</t>
  </si>
  <si>
    <t>Moeda e crédito</t>
  </si>
  <si>
    <t>Estabilidade financeira</t>
  </si>
  <si>
    <t>Balança de pagamentos</t>
  </si>
  <si>
    <t>Taxas de câmbio</t>
  </si>
  <si>
    <t>Exportações totais</t>
  </si>
  <si>
    <r>
      <rPr>
        <b/>
        <sz val="8"/>
        <rFont val="Calibri"/>
        <family val="2"/>
        <scheme val="minor"/>
      </rPr>
      <t>Exportações por destino</t>
    </r>
    <r>
      <rPr>
        <vertAlign val="superscript"/>
        <sz val="8"/>
        <rFont val="Calibri"/>
        <family val="2"/>
        <scheme val="minor"/>
      </rPr>
      <t>(a)</t>
    </r>
  </si>
  <si>
    <t>Importações totais</t>
  </si>
  <si>
    <t>Importações por origem</t>
  </si>
  <si>
    <t>ANGOLA · Exportações de mercadorias, produtos em milhões de USD, países em % do total</t>
  </si>
  <si>
    <t>ANGOLA · Importações de mercadorias, total em milhões de USD, países em % do total</t>
  </si>
  <si>
    <t>Disponibilidades líquidas sobre o exterior</t>
  </si>
  <si>
    <r>
      <t>g.e.</t>
    </r>
    <r>
      <rPr>
        <b/>
        <vertAlign val="superscript"/>
        <sz val="8"/>
        <rFont val="Calibri"/>
        <family val="2"/>
        <scheme val="minor"/>
      </rPr>
      <t>(a)</t>
    </r>
  </si>
  <si>
    <t>Ativos internos líquidos</t>
  </si>
  <si>
    <t>ANGOLA · Taxas de juro, anuais, em %</t>
  </si>
  <si>
    <t>dez.</t>
  </si>
  <si>
    <t>set.</t>
  </si>
  <si>
    <r>
      <t>dez.</t>
    </r>
    <r>
      <rPr>
        <vertAlign val="superscript"/>
        <sz val="8"/>
        <rFont val="Calibri"/>
        <family val="2"/>
        <scheme val="minor"/>
      </rPr>
      <t>(a)</t>
    </r>
  </si>
  <si>
    <r>
      <t xml:space="preserve">LUIBOR </t>
    </r>
    <r>
      <rPr>
        <b/>
        <i/>
        <sz val="8"/>
        <rFont val="Calibri"/>
        <family val="2"/>
        <scheme val="minor"/>
      </rPr>
      <t>overnight</t>
    </r>
    <r>
      <rPr>
        <vertAlign val="superscript"/>
        <sz val="8"/>
        <rFont val="Calibri"/>
        <family val="2"/>
        <scheme val="minor"/>
      </rPr>
      <t>(b)</t>
    </r>
  </si>
  <si>
    <t>ANGOLA · Indicadores de estabilidade financeira, em %</t>
  </si>
  <si>
    <t>Crédito em incumprimento líquido de provisões e imparidades/fundos próprios de base</t>
  </si>
  <si>
    <r>
      <t>Solvabilidade</t>
    </r>
    <r>
      <rPr>
        <vertAlign val="superscript"/>
        <sz val="8"/>
        <rFont val="Calibri"/>
        <family val="2"/>
        <scheme val="minor"/>
      </rPr>
      <t>(a)</t>
    </r>
  </si>
  <si>
    <t xml:space="preserve">    EUR/CVE</t>
  </si>
  <si>
    <t xml:space="preserve">    USD/CVE</t>
  </si>
  <si>
    <r>
      <t>meses de importações</t>
    </r>
    <r>
      <rPr>
        <vertAlign val="superscript"/>
        <sz val="8"/>
        <rFont val="Calibri"/>
        <family val="2"/>
        <scheme val="minor"/>
      </rPr>
      <t>(f)</t>
    </r>
  </si>
  <si>
    <r>
      <t>Exportações  (f.o.b.)</t>
    </r>
    <r>
      <rPr>
        <vertAlign val="superscript"/>
        <sz val="8"/>
        <rFont val="Calibri"/>
        <family val="2"/>
        <scheme val="minor"/>
      </rPr>
      <t>(a)</t>
    </r>
  </si>
  <si>
    <t>CABO VERDE · Distribuição geográfica das exportações, em % do total</t>
  </si>
  <si>
    <t xml:space="preserve">   França</t>
  </si>
  <si>
    <t>CABO VERDE · Distribuição geográfica das importações, em % do total</t>
  </si>
  <si>
    <t>Dívida externa total</t>
  </si>
  <si>
    <t xml:space="preserve"> Credores multilaterais</t>
  </si>
  <si>
    <t xml:space="preserve"> Credores bilaterais</t>
  </si>
  <si>
    <t xml:space="preserve"> Dívida interna total</t>
  </si>
  <si>
    <t xml:space="preserve"> Sistema bancário</t>
  </si>
  <si>
    <t xml:space="preserve"> Sistema não-bancário</t>
  </si>
  <si>
    <r>
      <t>g.e.</t>
    </r>
    <r>
      <rPr>
        <vertAlign val="superscript"/>
        <sz val="8"/>
        <rFont val="Calibri"/>
        <family val="2"/>
        <scheme val="minor"/>
      </rPr>
      <t>(a)</t>
    </r>
  </si>
  <si>
    <t xml:space="preserve"> Transferências (Admininstração Pública)</t>
  </si>
  <si>
    <t>Posição externa líquida</t>
  </si>
  <si>
    <t>Massa monetária</t>
  </si>
  <si>
    <r>
      <t xml:space="preserve">dq: sobre o </t>
    </r>
    <r>
      <rPr>
        <i/>
        <sz val="8"/>
        <rFont val="Calibri"/>
        <family val="2"/>
        <scheme val="minor"/>
      </rPr>
      <t>Trust Fund</t>
    </r>
    <r>
      <rPr>
        <vertAlign val="superscript"/>
        <sz val="8"/>
        <rFont val="Calibri"/>
        <family val="2"/>
        <scheme val="minor"/>
      </rPr>
      <t>(a)</t>
    </r>
  </si>
  <si>
    <t>[1] Variação face ao final do ano anterior; [2] Variação relativamente ao valor da massa monetária no final do ano anterior (fatores de expansão/contração da liquidez).</t>
  </si>
  <si>
    <t>[1] mês (n) / mês (n-1);  [2] mês (n) / mês (n) do ano anterior;  [3] últimos 12 meses / 12 meses anteriores.</t>
  </si>
  <si>
    <t>[1] mês (n) / mês (n-1);  [2] mês (n) / dezembro anterior;  [3] mês (n) / mês (n) do ano anterior;  [4] últimos 12 meses / 12 meses anteriores.</t>
  </si>
  <si>
    <t>CABO VERDE · Taxas de juro, anuais, em %</t>
  </si>
  <si>
    <t xml:space="preserve">dez. </t>
  </si>
  <si>
    <t xml:space="preserve">jun. </t>
  </si>
  <si>
    <t xml:space="preserve">set. </t>
  </si>
  <si>
    <t>3 anos</t>
  </si>
  <si>
    <t>5 anos</t>
  </si>
  <si>
    <t>8 anos</t>
  </si>
  <si>
    <t>Coeficiente de disponibilidades mínimas de caixa</t>
  </si>
  <si>
    <r>
      <t>Notas:</t>
    </r>
    <r>
      <rPr>
        <sz val="8"/>
        <rFont val="Calibri"/>
        <family val="2"/>
        <scheme val="minor"/>
      </rPr>
      <t xml:space="preserve">  As taxas ativas e passivas apresentadas dizem respeito às taxas de juro efetivas, resultantes do cálculo das taxas médias ponderadas pelos montantes dos créditos/aplicações relativos às operações ativas/passivas praticadas para os residentes, não residentes e emigrantes. </t>
    </r>
  </si>
  <si>
    <r>
      <t>Qualidade dos ativos</t>
    </r>
    <r>
      <rPr>
        <vertAlign val="superscript"/>
        <sz val="8"/>
        <rFont val="Calibri"/>
        <family val="2"/>
        <scheme val="minor"/>
      </rPr>
      <t>(b)</t>
    </r>
  </si>
  <si>
    <r>
      <t>Liquidez</t>
    </r>
    <r>
      <rPr>
        <vertAlign val="superscript"/>
        <sz val="8"/>
        <rFont val="Calibri"/>
        <family val="2"/>
        <scheme val="minor"/>
      </rPr>
      <t>(c)</t>
    </r>
  </si>
  <si>
    <r>
      <rPr>
        <b/>
        <sz val="8"/>
        <rFont val="Calibri"/>
        <family val="2"/>
        <scheme val="minor"/>
      </rPr>
      <t xml:space="preserve">Notas: </t>
    </r>
    <r>
      <rPr>
        <sz val="8"/>
        <rFont val="Calibri"/>
        <family val="2"/>
        <scheme val="minor"/>
      </rPr>
      <t>(a) Capital regulamentar/ativo ponderado pelo risco; (b) De acordo com as definições do IFRS/IAS, (c) Os ativos líquidos incluem dinheiro em caixa e títulos transacionáveis e os passivos de curto prazo incluem os depósitos à ordem.</t>
    </r>
  </si>
  <si>
    <t>CABO VERDE · Indicadores de estabilidade financeira, em %</t>
  </si>
  <si>
    <r>
      <t>ITCE</t>
    </r>
    <r>
      <rPr>
        <vertAlign val="superscript"/>
        <sz val="8"/>
        <rFont val="Calibri"/>
        <family val="2"/>
        <scheme val="minor"/>
      </rPr>
      <t>(a)</t>
    </r>
  </si>
  <si>
    <t xml:space="preserve">    EUR/Franco CFA</t>
  </si>
  <si>
    <t xml:space="preserve">    USD/Franco CFA</t>
  </si>
  <si>
    <t xml:space="preserve"> Balança de Capital</t>
  </si>
  <si>
    <t xml:space="preserve"> Balança Financeira</t>
  </si>
  <si>
    <t xml:space="preserve"> 1. Receitas totais</t>
  </si>
  <si>
    <t xml:space="preserve"> 2. Despesas totais</t>
  </si>
  <si>
    <t xml:space="preserve"> 3. Saldo corrente: (1.1.-2.1.)</t>
  </si>
  <si>
    <t xml:space="preserve"> 4. Saldo global sem donativos: (1.-2.-1.2.)</t>
  </si>
  <si>
    <r>
      <rPr>
        <sz val="8"/>
        <rFont val="Calibri"/>
        <family val="2"/>
        <scheme val="minor"/>
      </rPr>
      <t xml:space="preserve"> </t>
    </r>
    <r>
      <rPr>
        <b/>
        <sz val="8"/>
        <rFont val="Calibri"/>
        <family val="2"/>
        <scheme val="minor"/>
      </rPr>
      <t>5. Saldo global (base compromissos) (1.-2.)</t>
    </r>
  </si>
  <si>
    <t xml:space="preserve"> 6. Variação de atrasados</t>
  </si>
  <si>
    <r>
      <rPr>
        <sz val="8"/>
        <rFont val="Calibri"/>
        <family val="2"/>
        <scheme val="minor"/>
      </rPr>
      <t xml:space="preserve"> </t>
    </r>
    <r>
      <rPr>
        <b/>
        <sz val="8"/>
        <rFont val="Calibri"/>
        <family val="2"/>
        <scheme val="minor"/>
      </rPr>
      <t xml:space="preserve">8. Saldo global (base caixa) (5.+6.+7.) </t>
    </r>
  </si>
  <si>
    <t xml:space="preserve"> 9. Financiamento</t>
  </si>
  <si>
    <t xml:space="preserve"> Ativos líquidos sobre o exterior</t>
  </si>
  <si>
    <t xml:space="preserve"> Crédito interno total</t>
  </si>
  <si>
    <t xml:space="preserve"> Outros ativos líquidos</t>
  </si>
  <si>
    <t xml:space="preserve"> Total do ativo</t>
  </si>
  <si>
    <t xml:space="preserve"> Massa monetária (M2)</t>
  </si>
  <si>
    <t xml:space="preserve"> Total do passivo</t>
  </si>
  <si>
    <r>
      <rPr>
        <b/>
        <sz val="8"/>
        <rFont val="Calibri"/>
        <family val="2"/>
        <scheme val="minor"/>
      </rPr>
      <t xml:space="preserve">Notas:  </t>
    </r>
    <r>
      <rPr>
        <sz val="8"/>
        <rFont val="Calibri"/>
        <family val="2"/>
        <scheme val="minor"/>
      </rPr>
      <t>[1] Variação face ao final do ano anterior;</t>
    </r>
    <r>
      <rPr>
        <b/>
        <sz val="8"/>
        <rFont val="Calibri"/>
        <family val="2"/>
        <scheme val="minor"/>
      </rPr>
      <t xml:space="preserve"> </t>
    </r>
    <r>
      <rPr>
        <sz val="8"/>
        <rFont val="Calibri"/>
        <family val="2"/>
        <scheme val="minor"/>
      </rPr>
      <t>[2] Variação relativamente ao valor da massa monetária no final do ano anterior (fatores de expansão/contração da liquidez).</t>
    </r>
  </si>
  <si>
    <t>Produto per capita</t>
  </si>
  <si>
    <t>MOÇAMBIQUE · Exportações de mercadorias, produtos em milhões de USD, países em % do total</t>
  </si>
  <si>
    <t>GUINÉ-BISSAU · Distribuição geográfica das exportações, em % do total</t>
  </si>
  <si>
    <t>GUINÉ-BISSAU · Distribuição geográfica das importações, em % do total</t>
  </si>
  <si>
    <t>Exportações por destino</t>
  </si>
  <si>
    <t>MOÇAMBIQUE · Importações de mercadorias, produtos em milhões de USD, países em % do total</t>
  </si>
  <si>
    <t>Dívida pública interna</t>
  </si>
  <si>
    <t>Dívida pública total</t>
  </si>
  <si>
    <t xml:space="preserve"> 6. Financiamento</t>
  </si>
  <si>
    <t xml:space="preserve"> Massa monetária (M3)</t>
  </si>
  <si>
    <t>MOÇAMBIQUE · Taxas de juro, anuais, em %</t>
  </si>
  <si>
    <t>MOÇAMBIQUE · Indicadores de estabilidade financeira, em %</t>
  </si>
  <si>
    <r>
      <t>Crédito em incumprimento</t>
    </r>
    <r>
      <rPr>
        <sz val="8"/>
        <rFont val="Calibri"/>
        <family val="2"/>
        <scheme val="minor"/>
      </rPr>
      <t>/crédito total</t>
    </r>
  </si>
  <si>
    <t>ZAR/MZM</t>
  </si>
  <si>
    <r>
      <t>Prog.</t>
    </r>
    <r>
      <rPr>
        <vertAlign val="superscript"/>
        <sz val="8"/>
        <rFont val="Calibri"/>
        <family val="2"/>
        <scheme val="minor"/>
      </rPr>
      <t>(a)</t>
    </r>
  </si>
  <si>
    <r>
      <t>Saldo primário interno</t>
    </r>
    <r>
      <rPr>
        <vertAlign val="superscript"/>
        <sz val="8"/>
        <rFont val="Calibri"/>
        <family val="2"/>
        <scheme val="minor"/>
      </rPr>
      <t>(c)</t>
    </r>
  </si>
  <si>
    <t xml:space="preserve"> Impostos indiretos</t>
  </si>
  <si>
    <t>SÃO TOMÉ E PRÍNCIPE · Índice de preços no consumidor, %</t>
  </si>
  <si>
    <t>MOÇAMBIQUE · Índice de preços no consumidor, %</t>
  </si>
  <si>
    <t>GUINÉ-BISSAU · Índice de preços no consumidor, %</t>
  </si>
  <si>
    <t>CABO VERDE · Índice de preços no consumidor, %</t>
  </si>
  <si>
    <t>ANGOLA · Índice de preços no consumidor, %</t>
  </si>
  <si>
    <t>SÃO TOMÉ E PRÍNCIPE · Distribuição das exportações de mercadorias, em % do total</t>
  </si>
  <si>
    <r>
      <t>Exportações totais</t>
    </r>
    <r>
      <rPr>
        <vertAlign val="superscript"/>
        <sz val="8"/>
        <rFont val="Calibri"/>
        <family val="2"/>
        <scheme val="minor"/>
      </rPr>
      <t>(a)</t>
    </r>
  </si>
  <si>
    <t>SÃO TOMÉ E PRÍNCIPE · Distribuição das importações de mercadorias, em % do total</t>
  </si>
  <si>
    <r>
      <rPr>
        <sz val="8"/>
        <rFont val="Calibri"/>
        <family val="2"/>
        <scheme val="minor"/>
      </rPr>
      <t xml:space="preserve"> </t>
    </r>
    <r>
      <rPr>
        <b/>
        <sz val="8"/>
        <rFont val="Calibri"/>
        <family val="2"/>
        <scheme val="minor"/>
      </rPr>
      <t>3. Saldo global (base compromissos) (1.-2.)</t>
    </r>
  </si>
  <si>
    <t xml:space="preserve"> Ativos externos líquidos</t>
  </si>
  <si>
    <t xml:space="preserve"> Massa monetária</t>
  </si>
  <si>
    <t xml:space="preserve"> Ativos internos líquidos</t>
  </si>
  <si>
    <t>SÃO TOMÉ E PRÍNCIPE · Taxas de juro, anuais, em %</t>
  </si>
  <si>
    <r>
      <t>Taxas ativas</t>
    </r>
    <r>
      <rPr>
        <vertAlign val="superscript"/>
        <sz val="8"/>
        <rFont val="Calibri"/>
        <family val="2"/>
        <scheme val="minor"/>
      </rPr>
      <t>(a)</t>
    </r>
  </si>
  <si>
    <r>
      <t>Taxas passivas</t>
    </r>
    <r>
      <rPr>
        <vertAlign val="superscript"/>
        <sz val="8"/>
        <rFont val="Calibri"/>
        <family val="2"/>
        <scheme val="minor"/>
      </rPr>
      <t>(a)</t>
    </r>
  </si>
  <si>
    <r>
      <t>Taxas dos Bilhetes do Tesouro</t>
    </r>
    <r>
      <rPr>
        <vertAlign val="superscript"/>
        <sz val="8"/>
        <rFont val="Calibri"/>
        <family val="2"/>
        <scheme val="minor"/>
      </rPr>
      <t>(b)</t>
    </r>
  </si>
  <si>
    <t>SÃO TOMÉ E PRÍNCIPE · Indicadores de estabilidade financeira, em %</t>
  </si>
  <si>
    <t>Crédito em moeda externa/crédito total</t>
  </si>
  <si>
    <t>Provisões/crédito em incumprimento</t>
  </si>
  <si>
    <t>Bancos com rácio &gt;= 10%</t>
  </si>
  <si>
    <t>Bancos com rácio &gt; 6% e &lt; 10%</t>
  </si>
  <si>
    <t>Bancos com rácio &lt; 6%</t>
  </si>
  <si>
    <t>Capital regulamentar/ativos ponderados pelo risco</t>
  </si>
  <si>
    <r>
      <t>EUR/Dobra</t>
    </r>
    <r>
      <rPr>
        <vertAlign val="superscript"/>
        <sz val="8"/>
        <rFont val="Calibri"/>
        <family val="2"/>
        <scheme val="minor"/>
      </rPr>
      <t>(a)</t>
    </r>
  </si>
  <si>
    <r>
      <t>USD/Dobra</t>
    </r>
    <r>
      <rPr>
        <vertAlign val="superscript"/>
        <sz val="8"/>
        <rFont val="Calibri"/>
        <family val="2"/>
        <scheme val="minor"/>
      </rPr>
      <t>(a)</t>
    </r>
  </si>
  <si>
    <r>
      <t>ITCE</t>
    </r>
    <r>
      <rPr>
        <vertAlign val="superscript"/>
        <sz val="8"/>
        <rFont val="Calibri"/>
        <family val="2"/>
        <scheme val="minor"/>
      </rPr>
      <t>(b)</t>
    </r>
  </si>
  <si>
    <t>Produto, rendimento e preços</t>
  </si>
  <si>
    <t>Fundo do Petróleo</t>
  </si>
  <si>
    <t>taxa média anual</t>
  </si>
  <si>
    <t>Serviços financeiros (banca e seguros)</t>
  </si>
  <si>
    <t>Serviços do setor imobiliário</t>
  </si>
  <si>
    <t>Serviços da administação pública</t>
  </si>
  <si>
    <t>Produto interno bruto  (preços de mercado)</t>
  </si>
  <si>
    <t>PIB real (variação anual em %)</t>
  </si>
  <si>
    <t>Procura global</t>
  </si>
  <si>
    <t>TIMOR-LESTE · Índice de preços no consumidor, %</t>
  </si>
  <si>
    <t>Balança corrente e de capital (em % do PIB)</t>
  </si>
  <si>
    <r>
      <t>TIMOR-LESTE · Distribuição das exportações de mercadorias</t>
    </r>
    <r>
      <rPr>
        <vertAlign val="superscript"/>
        <sz val="8"/>
        <color theme="1"/>
        <rFont val="Calibri"/>
        <family val="2"/>
        <scheme val="minor"/>
      </rPr>
      <t>(a)</t>
    </r>
    <r>
      <rPr>
        <sz val="11"/>
        <color theme="1"/>
        <rFont val="Calibri"/>
        <family val="2"/>
        <scheme val="minor"/>
      </rPr>
      <t>, em % do total</t>
    </r>
  </si>
  <si>
    <r>
      <t>TIMOR-LESTE · Distribuição das importações de mercadorias</t>
    </r>
    <r>
      <rPr>
        <sz val="11"/>
        <color theme="1"/>
        <rFont val="Calibri"/>
        <family val="2"/>
        <scheme val="minor"/>
      </rPr>
      <t>, em % do total</t>
    </r>
  </si>
  <si>
    <t xml:space="preserve"> 5. Capacidade/necessidade de financiamento (3.+4.)</t>
  </si>
  <si>
    <t>Dívida pública externa -  valor no final do ano</t>
  </si>
  <si>
    <t>Fundo do Petróleo - receitas fiscais de exploração</t>
  </si>
  <si>
    <t>Fundo do Petróleo (em % do PIB)</t>
  </si>
  <si>
    <t>Saldo global (em % do PIB)</t>
  </si>
  <si>
    <t>Fluxos líquidos de dívida</t>
  </si>
  <si>
    <t xml:space="preserve"> Crédito líquido à Administração Central</t>
  </si>
  <si>
    <t xml:space="preserve"> Crédito bruto à Administração Central</t>
  </si>
  <si>
    <t xml:space="preserve"> Depósitos da Administração Central</t>
  </si>
  <si>
    <t xml:space="preserve">Comércio com os PALOP e Timor-Leste </t>
  </si>
  <si>
    <t>Balanças bilaterais com os PALOP e Timor-Leste</t>
  </si>
  <si>
    <t>Dívida oficial dos PALOP a Portugal</t>
  </si>
  <si>
    <t>Peso do comércio com os PALOP e Timor-Leste no comércio português, em %</t>
  </si>
  <si>
    <t>Exportação e importação de mercadorias (ótica de Portugal), em milhões de EUR</t>
  </si>
  <si>
    <t>Restruturação de dívida</t>
  </si>
  <si>
    <t>Coeficiente de reservas obrigatórias</t>
  </si>
  <si>
    <t xml:space="preserve"> 7. Valores em trânsito, erros e omissões</t>
  </si>
  <si>
    <t>Crédito líquido à Administração Central</t>
  </si>
  <si>
    <t>Depósitos em moeda estrangeira (180 d)</t>
  </si>
  <si>
    <t xml:space="preserve"> 3. Balança financeira</t>
  </si>
  <si>
    <t xml:space="preserve"> 2. Balança de capital</t>
  </si>
  <si>
    <t xml:space="preserve"> 4. Erros e omissões</t>
  </si>
  <si>
    <r>
      <rPr>
        <sz val="8"/>
        <rFont val="Calibri"/>
        <family val="2"/>
        <scheme val="minor"/>
      </rPr>
      <t xml:space="preserve"> 3</t>
    </r>
    <r>
      <rPr>
        <b/>
        <sz val="8"/>
        <rFont val="Calibri"/>
        <family val="2"/>
        <scheme val="minor"/>
      </rPr>
      <t>. Saldo global (1.-2.) (base compromissos)</t>
    </r>
  </si>
  <si>
    <t xml:space="preserve"> 5. Saldo global (3.+4.) (base caixa)</t>
  </si>
  <si>
    <t xml:space="preserve"> 5. Balança global:  (1.+2.-3.+4.)</t>
  </si>
  <si>
    <t xml:space="preserve"> 7. Diferencial de financiamento:  (5.+6.)</t>
  </si>
  <si>
    <r>
      <rPr>
        <b/>
        <sz val="8"/>
        <rFont val="Calibri"/>
        <family val="2"/>
        <scheme val="minor"/>
      </rPr>
      <t>Notas:</t>
    </r>
    <r>
      <rPr>
        <sz val="8"/>
        <rFont val="Calibri"/>
        <family val="2"/>
        <scheme val="minor"/>
      </rPr>
      <t xml:space="preserve">  (a) Índice da taxa de câmbio efetiva (ITCE) apurado com base nas taxas de câmbio dos principais parceiros comerciais, com ponderadores variáveis de comércio internacional, considerando exportações e importações de mercadorias (apreciação: +; depreciação: -).</t>
    </r>
  </si>
  <si>
    <r>
      <rPr>
        <b/>
        <sz val="8"/>
        <rFont val="Calibri"/>
        <family val="2"/>
        <scheme val="minor"/>
      </rPr>
      <t xml:space="preserve"> Taxas de juro</t>
    </r>
    <r>
      <rPr>
        <vertAlign val="superscript"/>
        <sz val="8"/>
        <rFont val="Calibri"/>
        <family val="2"/>
        <scheme val="minor"/>
      </rPr>
      <t>(c)</t>
    </r>
  </si>
  <si>
    <r>
      <t xml:space="preserve">Notas: </t>
    </r>
    <r>
      <rPr>
        <sz val="8"/>
        <rFont val="Calibri"/>
        <family val="2"/>
        <scheme val="minor"/>
      </rPr>
      <t xml:space="preserve"> (a) Índice da taxa de câmbio efetiva (ITCE) apurado com base nas taxas de câmbio dos principais parceiros comerciais, com ponderadores variáveis de comércio internacional, considerando exportações e importações de mercadorias (apreciação: +; depreciação: -).</t>
    </r>
  </si>
  <si>
    <t>dq: Produtos petrolíferos</t>
  </si>
  <si>
    <t>dq: Produtos alimentares</t>
  </si>
  <si>
    <t>Titulos do tesouro (financiamento regional)</t>
  </si>
  <si>
    <t>GUINÉ-BISSAU · Dívida pública, em mil milhões de francos CFA</t>
  </si>
  <si>
    <t>Sistema bancário nacional</t>
  </si>
  <si>
    <t>BCEAO</t>
  </si>
  <si>
    <t>Títulos do tesouro</t>
  </si>
  <si>
    <t>Sistema bancário regional</t>
  </si>
  <si>
    <t>Atrasados</t>
  </si>
  <si>
    <t>Garantias</t>
  </si>
  <si>
    <t>9.2. Interno (líquido)</t>
  </si>
  <si>
    <t>9.3. Externo (líquido)</t>
  </si>
  <si>
    <t>9.1. Aquisição de ativos financeiros (líquida)</t>
  </si>
  <si>
    <r>
      <t>MMI sem garantia (até 7 dias)</t>
    </r>
    <r>
      <rPr>
        <vertAlign val="superscript"/>
        <sz val="8"/>
        <rFont val="Calibri"/>
        <family val="2"/>
        <scheme val="minor"/>
      </rPr>
      <t>(a)</t>
    </r>
  </si>
  <si>
    <r>
      <t>Ativos líquidos/passivos de curto prazo</t>
    </r>
    <r>
      <rPr>
        <vertAlign val="superscript"/>
        <sz val="8"/>
        <rFont val="Calibri"/>
        <family val="2"/>
        <scheme val="minor"/>
      </rPr>
      <t>(b)</t>
    </r>
  </si>
  <si>
    <t>Investimento direto estrangeiro (líquido)</t>
  </si>
  <si>
    <t>Investimento de carteira (líquido)</t>
  </si>
  <si>
    <t>Outros investimentos (líquido)</t>
  </si>
  <si>
    <t>Variação de reservas (aumento: -)</t>
  </si>
  <si>
    <t>Excluíndo transferências oficiais</t>
  </si>
  <si>
    <t>Fundo Kuwait</t>
  </si>
  <si>
    <t>Dívida multilateral (médio e longo prazo)</t>
  </si>
  <si>
    <t>Dívida bilateral oficial</t>
  </si>
  <si>
    <t>Membros do Clube de Paris (médio e longo prazo)</t>
  </si>
  <si>
    <t>Outros credores</t>
  </si>
  <si>
    <t>Dívida de médio e longo prazo</t>
  </si>
  <si>
    <t>Dívida de curto prazo</t>
  </si>
  <si>
    <t>Dívida comercial</t>
  </si>
  <si>
    <t>Serviços de informação e comunicação</t>
  </si>
  <si>
    <t>Apoio orçamental (União Europeia)</t>
  </si>
  <si>
    <t>Fundo do Petróleo - resultado financeiro</t>
  </si>
  <si>
    <t>Orç.</t>
  </si>
  <si>
    <r>
      <t>Transferências do Fundo do Petróleo acima do "rendimento sustentável estimado"</t>
    </r>
    <r>
      <rPr>
        <vertAlign val="superscript"/>
        <sz val="8"/>
        <rFont val="Calibri"/>
        <family val="2"/>
        <scheme val="minor"/>
      </rPr>
      <t>(c)</t>
    </r>
  </si>
  <si>
    <t>Evolução das Economias dos PALOP e de Timor-Leste - 2021/2022</t>
  </si>
  <si>
    <t>Notas:  (a) Em janeiro de 2019 foi redenominado o valor nominal da dobra, o qual passou a corresponder a 1/1000 do valor anterior; (b) Índice da taxa de câmbio efetiva (ITCE) apurado com base nas taxas de câmbio dos principais parceiros comerciais, com ponderadores variáveis de comércio internacional (apreciação: +; depreciação: -).</t>
  </si>
  <si>
    <t>Setor primário</t>
  </si>
  <si>
    <t>Setor secundário</t>
  </si>
  <si>
    <t>Setor terciário</t>
  </si>
  <si>
    <t>VALOR ACRESCENTADO BRUTO</t>
  </si>
  <si>
    <t>PRODUTO INTERNO BRUTO  (p. m.)</t>
  </si>
  <si>
    <t>Investimento</t>
  </si>
  <si>
    <t>Exportações de bens e serviços</t>
  </si>
  <si>
    <t>Importações de bens e serviços</t>
  </si>
  <si>
    <t xml:space="preserve">PIBpm nominal  (em mil milhões de EUR)  </t>
  </si>
  <si>
    <t>PIBpm nominal  (em mil milhões de USD)</t>
  </si>
  <si>
    <t>PIBpm nominal  (em AOA, variação anual em %)</t>
  </si>
  <si>
    <t>PIB real  (variação anual em %)</t>
  </si>
  <si>
    <t>Sector  petrolífero</t>
  </si>
  <si>
    <t>Outros Sectores</t>
  </si>
  <si>
    <t>Dezembro (prog.)</t>
  </si>
  <si>
    <t>…</t>
  </si>
  <si>
    <t>Itália</t>
  </si>
  <si>
    <t>Chile</t>
  </si>
  <si>
    <r>
      <t>jul.</t>
    </r>
    <r>
      <rPr>
        <vertAlign val="superscript"/>
        <sz val="8"/>
        <rFont val="Calibri"/>
        <family val="2"/>
        <scheme val="minor"/>
      </rPr>
      <t>(a)</t>
    </r>
  </si>
  <si>
    <t>1.º trim.</t>
  </si>
  <si>
    <t xml:space="preserve">Agricultura, produção animal, caça e floresta </t>
  </si>
  <si>
    <t>Famílias</t>
  </si>
  <si>
    <t>Administração Pública</t>
  </si>
  <si>
    <t xml:space="preserve">de bens </t>
  </si>
  <si>
    <t>de serviços</t>
  </si>
  <si>
    <r>
      <t xml:space="preserve">Notas: </t>
    </r>
    <r>
      <rPr>
        <sz val="8"/>
        <rFont val="Calibri"/>
        <family val="2"/>
        <scheme val="minor"/>
      </rPr>
      <t xml:space="preserve"> (a) Grau de execução face ao orçamentado (em %);  (b) Inclui valores a imputar posteriormente às classes de despesas;  (c) Necessidade (-) ou capacidade (+) de financiamento.</t>
    </r>
  </si>
  <si>
    <r>
      <t>2.1. Despesas correntes</t>
    </r>
    <r>
      <rPr>
        <vertAlign val="superscript"/>
        <sz val="8"/>
        <rFont val="Calibri"/>
        <family val="2"/>
        <scheme val="minor"/>
      </rPr>
      <t>(b)</t>
    </r>
  </si>
  <si>
    <t>Bancos comerciais e titulos (nacionais e regionais)</t>
  </si>
  <si>
    <t>Tier 1</t>
  </si>
  <si>
    <t>Crédito/ativo total</t>
  </si>
  <si>
    <t>(% do PIB)</t>
  </si>
  <si>
    <t>Orç</t>
  </si>
  <si>
    <r>
      <t>6.1. Interno (líquido)</t>
    </r>
    <r>
      <rPr>
        <vertAlign val="superscript"/>
        <sz val="8"/>
        <rFont val="Calibri"/>
        <family val="2"/>
        <scheme val="minor"/>
      </rPr>
      <t>(b)</t>
    </r>
  </si>
  <si>
    <r>
      <t>6.2. Externo (líquido)</t>
    </r>
    <r>
      <rPr>
        <vertAlign val="superscript"/>
        <sz val="8"/>
        <rFont val="Calibri"/>
        <family val="2"/>
        <scheme val="minor"/>
      </rPr>
      <t>(c)</t>
    </r>
  </si>
  <si>
    <r>
      <t xml:space="preserve"> 7. Diferencial de financiamento</t>
    </r>
    <r>
      <rPr>
        <vertAlign val="superscript"/>
        <sz val="8"/>
        <rFont val="Calibri"/>
        <family val="2"/>
        <scheme val="minor"/>
      </rPr>
      <t xml:space="preserve">(d) </t>
    </r>
    <r>
      <rPr>
        <sz val="8"/>
        <rFont val="Calibri"/>
        <family val="2"/>
        <scheme val="minor"/>
      </rPr>
      <t>: (5.+6.)</t>
    </r>
  </si>
  <si>
    <t>Nota:  (a) Sem operações em dezembro de 2020.</t>
  </si>
  <si>
    <t>Saldo global (base compromissos)</t>
  </si>
  <si>
    <t>PIB (taxa de variação real, em %)</t>
  </si>
  <si>
    <t>PIB pm (taxa de variação nominal, em %)</t>
  </si>
  <si>
    <t>PIB nominal (milhões de EUR, preços correntes)</t>
  </si>
  <si>
    <t>PIB nominal (milhões de USD, preços correntes)</t>
  </si>
  <si>
    <r>
      <t xml:space="preserve">Importações totais </t>
    </r>
    <r>
      <rPr>
        <vertAlign val="superscript"/>
        <sz val="8"/>
        <rFont val="Calibri"/>
        <family val="2"/>
        <scheme val="minor"/>
      </rPr>
      <t>(a)</t>
    </r>
  </si>
  <si>
    <t xml:space="preserve">    1.3. Receitas não tributárias</t>
  </si>
  <si>
    <t>Produto Interno Bruto (ótica da produção)</t>
  </si>
  <si>
    <t xml:space="preserve">     - setor petrolífero (desde 2019)</t>
  </si>
  <si>
    <t xml:space="preserve">     - setor não petrolífero (igual ao total até 2019)</t>
  </si>
  <si>
    <t>Taiwan</t>
  </si>
  <si>
    <t>Animais vivos e produtos do reino animal</t>
  </si>
  <si>
    <t>Produtos do reino vegetal</t>
  </si>
  <si>
    <t>Gorduras, ceras e óleos animais, vegetais ou de origem microbiana</t>
  </si>
  <si>
    <t>Produtos das indústrias alimentares, bebidas, líquidos alcoólicos e vinagres, tabaco e outros com nicotina</t>
  </si>
  <si>
    <t>Produtos minerais</t>
  </si>
  <si>
    <t>Produtos das indústrias químicas ou das indústrias conexas</t>
  </si>
  <si>
    <t xml:space="preserve">Plástico e borracha </t>
  </si>
  <si>
    <t>Peles, couros, peles e artigos de viagem</t>
  </si>
  <si>
    <t>Madeira, carvão vegetal, cortiça e outros</t>
  </si>
  <si>
    <t xml:space="preserve">Pastas de madeira ou de outras matérias celulósicas e papel </t>
  </si>
  <si>
    <t xml:space="preserve">Matérias têxteis </t>
  </si>
  <si>
    <t>Calçado, chapéus e artefactos de uso semelhante</t>
  </si>
  <si>
    <t>Obras de pedra, gesso, cimento, amianto ou de matérias semelhantes, produtos cerâmicos e vidro</t>
  </si>
  <si>
    <t>Pérolas naturais ou cultivadas, pedras preciosas ou semipreciosas e semelhantes, metais precioso, bijutaria e moedas</t>
  </si>
  <si>
    <t>Metais comuns e suas obras</t>
  </si>
  <si>
    <t>Máquinas e aparelhos, material elétrico, e suas partes</t>
  </si>
  <si>
    <t>Material de transporte</t>
  </si>
  <si>
    <t>Instrumentos e aparelhos de ótica, medida, controlo ou de precisão; instrumentos e aparelhos médico-cirúrgicos; artigos de relojoaria; instrumentos musicais</t>
  </si>
  <si>
    <t>jul.</t>
  </si>
  <si>
    <t>ANGOLA · Operações financeiras do Estado, em % PIB</t>
  </si>
  <si>
    <t>base 100: 2010</t>
  </si>
  <si>
    <t>Transferências oficiais (líquidas)</t>
  </si>
  <si>
    <t>da qual: Extração de petróleo e gás (desde 2019)</t>
  </si>
  <si>
    <t>ANGOLA · Operações financeiras do Estado, em mil milhões de kwanzas</t>
  </si>
  <si>
    <t>Balança de Rendimentos</t>
  </si>
  <si>
    <t>Balança de Serviços</t>
  </si>
  <si>
    <r>
      <t xml:space="preserve">Credores Multilaterais </t>
    </r>
    <r>
      <rPr>
        <vertAlign val="superscript"/>
        <sz val="8"/>
        <rFont val="Calibri"/>
        <family val="2"/>
        <scheme val="minor"/>
      </rPr>
      <t>(a)</t>
    </r>
  </si>
  <si>
    <r>
      <rPr>
        <b/>
        <sz val="8"/>
        <rFont val="Calibri"/>
        <family val="2"/>
        <scheme val="minor"/>
      </rPr>
      <t>Notas:</t>
    </r>
    <r>
      <rPr>
        <sz val="8"/>
        <rFont val="Calibri"/>
        <family val="2"/>
        <scheme val="minor"/>
      </rPr>
      <t xml:space="preserve"> Inclui BOAD - Banco de Desenvolvimento da África Ocidental</t>
    </r>
  </si>
  <si>
    <r>
      <t xml:space="preserve"> 10. Diferencial de financiamento</t>
    </r>
    <r>
      <rPr>
        <vertAlign val="superscript"/>
        <sz val="8"/>
        <rFont val="Calibri"/>
        <family val="2"/>
        <scheme val="minor"/>
      </rPr>
      <t xml:space="preserve">(c) </t>
    </r>
    <r>
      <rPr>
        <sz val="8"/>
        <rFont val="Calibri"/>
        <family val="2"/>
        <scheme val="minor"/>
      </rPr>
      <t>: (8.+9.)</t>
    </r>
  </si>
  <si>
    <r>
      <t xml:space="preserve">FMI CCRT </t>
    </r>
    <r>
      <rPr>
        <vertAlign val="superscript"/>
        <sz val="8"/>
        <rFont val="Calibri"/>
        <family val="2"/>
        <scheme val="minor"/>
      </rPr>
      <t>(b)</t>
    </r>
  </si>
  <si>
    <r>
      <t xml:space="preserve">Notas: </t>
    </r>
    <r>
      <rPr>
        <sz val="8"/>
        <rFont val="Calibri"/>
        <family val="2"/>
        <scheme val="minor"/>
      </rPr>
      <t xml:space="preserve"> (a) Grau de execução face ao orçamentado (em %); (b) </t>
    </r>
    <r>
      <rPr>
        <i/>
        <sz val="8"/>
        <rFont val="Calibri"/>
        <family val="2"/>
        <scheme val="minor"/>
      </rPr>
      <t>Catastrophe Containment and Relief Trust</t>
    </r>
    <r>
      <rPr>
        <sz val="8"/>
        <rFont val="Calibri"/>
        <family val="2"/>
        <scheme val="minor"/>
      </rPr>
      <t>; (c) Necessidade (-) ou capacidade (+) de financiamento.</t>
    </r>
  </si>
  <si>
    <r>
      <t>Externa</t>
    </r>
    <r>
      <rPr>
        <vertAlign val="superscript"/>
        <sz val="8"/>
        <rFont val="Calibri"/>
        <family val="2"/>
        <scheme val="minor"/>
      </rPr>
      <t>(b)</t>
    </r>
  </si>
  <si>
    <t>Interna e regional</t>
  </si>
  <si>
    <t xml:space="preserve">    Incumprimento/crédito total</t>
  </si>
  <si>
    <t>GUINÉ-BISSAU · Taxas de juro, anuais, em %</t>
  </si>
  <si>
    <t>GUINÉ-BISSAU · Indicadores de estabilidade financeira, em %</t>
  </si>
  <si>
    <t>Vincenda</t>
  </si>
  <si>
    <t>Taxas de juro</t>
  </si>
  <si>
    <r>
      <t>abr.</t>
    </r>
    <r>
      <rPr>
        <vertAlign val="superscript"/>
        <sz val="8"/>
        <color theme="1"/>
        <rFont val="Calibri"/>
        <family val="2"/>
        <scheme val="minor"/>
      </rPr>
      <t>(b)</t>
    </r>
  </si>
  <si>
    <t>Fontes: Banco de Cabo Verde, Ministério das Finanças e do Fomento Empresarial de Cabo Verde, Fundo Monetário Internacional e cálculos do Banco de Portugal.</t>
  </si>
  <si>
    <t>Indústrias extrativas</t>
  </si>
  <si>
    <t>Comércio e reparação</t>
  </si>
  <si>
    <t>Atividade de Informação e de comunicação</t>
  </si>
  <si>
    <t>Atividades financeiras e de seguros</t>
  </si>
  <si>
    <t>Atividades imobiliárias</t>
  </si>
  <si>
    <t>Atividades de serviços às empresas</t>
  </si>
  <si>
    <t>Administração pública e segurança social</t>
  </si>
  <si>
    <t xml:space="preserve">Outras atividades de serviços  </t>
  </si>
  <si>
    <t>dq: Juros da dívida pública</t>
  </si>
  <si>
    <r>
      <t>dq: Saques sobre a Facilidade do ACC</t>
    </r>
    <r>
      <rPr>
        <vertAlign val="superscript"/>
        <sz val="8"/>
        <rFont val="Calibri"/>
        <family val="2"/>
        <scheme val="minor"/>
      </rPr>
      <t>(b)</t>
    </r>
  </si>
  <si>
    <r>
      <t>dq: Reembolsos programados da Facilidade do ACC</t>
    </r>
    <r>
      <rPr>
        <vertAlign val="superscript"/>
        <sz val="8"/>
        <rFont val="Calibri"/>
        <family val="2"/>
        <scheme val="minor"/>
      </rPr>
      <t>(b)</t>
    </r>
  </si>
  <si>
    <r>
      <t xml:space="preserve"> 6. Diferencial de financiamento</t>
    </r>
    <r>
      <rPr>
        <vertAlign val="superscript"/>
        <sz val="8"/>
        <rFont val="Calibri"/>
        <family val="2"/>
        <scheme val="minor"/>
      </rPr>
      <t>(c)</t>
    </r>
    <r>
      <rPr>
        <sz val="8"/>
        <rFont val="Calibri"/>
        <family val="2"/>
        <scheme val="minor"/>
      </rPr>
      <t>:  (4.+5.)</t>
    </r>
  </si>
  <si>
    <r>
      <t>Reservas oficiais (em meses de importações)</t>
    </r>
    <r>
      <rPr>
        <vertAlign val="superscript"/>
        <sz val="8"/>
        <rFont val="Calibri"/>
        <family val="2"/>
        <scheme val="minor"/>
      </rPr>
      <t>(d)</t>
    </r>
  </si>
  <si>
    <r>
      <t>Notas:</t>
    </r>
    <r>
      <rPr>
        <sz val="8"/>
        <rFont val="Calibri"/>
        <family val="2"/>
        <scheme val="minor"/>
      </rPr>
      <t xml:space="preserve">  (a) Inclui vendas de combustível a navios e reexportações; (b) Acordo de Cooperação Cambial entre Portugal e Cabo Verde; (c) Necessidade (-) ou capacidade (+) de financiamento; (d) Ativos Externos líquidos do BCV e importações de bens e serviços do ano.</t>
    </r>
  </si>
  <si>
    <r>
      <rPr>
        <b/>
        <sz val="8"/>
        <rFont val="Calibri"/>
        <family val="2"/>
        <scheme val="minor"/>
      </rPr>
      <t>Notas:</t>
    </r>
    <r>
      <rPr>
        <sz val="8"/>
        <rFont val="Calibri"/>
        <family val="2"/>
        <scheme val="minor"/>
      </rPr>
      <t xml:space="preserve">  (a) Fundo estabelecido </t>
    </r>
    <r>
      <rPr>
        <i/>
        <sz val="8"/>
        <rFont val="Calibri"/>
        <family val="2"/>
        <scheme val="minor"/>
      </rPr>
      <t>off-shore</t>
    </r>
    <r>
      <rPr>
        <sz val="8"/>
        <rFont val="Calibri"/>
        <family val="2"/>
        <scheme val="minor"/>
      </rPr>
      <t xml:space="preserve"> para apoio à conversão da dívida interna, extinto em 2021.</t>
    </r>
  </si>
  <si>
    <t>Oper. Monet. Fin. LP</t>
  </si>
  <si>
    <t>Coeficiente de DMC</t>
  </si>
  <si>
    <t xml:space="preserve">    Rendibilidade dos capitais próprios (ROE)</t>
  </si>
  <si>
    <t>Fontes: Direção Nacional do BCEAO para a Guiné-Bissau, Banco Central Europeu, Fundo Monetário Internacional e cálculos do Banco de Portugal.</t>
  </si>
  <si>
    <r>
      <t xml:space="preserve">    Adequação dos fundos próprios</t>
    </r>
    <r>
      <rPr>
        <vertAlign val="superscript"/>
        <sz val="8"/>
        <rFont val="Calibri"/>
        <family val="2"/>
        <scheme val="minor"/>
      </rPr>
      <t>(d)</t>
    </r>
  </si>
  <si>
    <t>Variação de atrasados</t>
  </si>
  <si>
    <t>Credores Bilaterais</t>
  </si>
  <si>
    <t>dos quais Atrasados</t>
  </si>
  <si>
    <t xml:space="preserve">Juros da dívida </t>
  </si>
  <si>
    <r>
      <t xml:space="preserve">     </t>
    </r>
    <r>
      <rPr>
        <sz val="8"/>
        <rFont val="Calibri"/>
        <family val="2"/>
        <scheme val="minor"/>
      </rPr>
      <t>Saldo primário (5.+ Juros da dívida)</t>
    </r>
  </si>
  <si>
    <r>
      <t>% das exportações</t>
    </r>
    <r>
      <rPr>
        <vertAlign val="superscript"/>
        <sz val="8"/>
        <rFont val="Calibri"/>
        <family val="2"/>
        <scheme val="minor"/>
      </rPr>
      <t>(b)</t>
    </r>
  </si>
  <si>
    <t>Fontes: Banco de Moçambique, Fundo Monetário Internacional e cálculos do Banco de Portugal.</t>
  </si>
  <si>
    <t>Fontes: Banco de Moçambique, Ministério das Finanças (Moçambique) e cálculos do Banco de Portugal.</t>
  </si>
  <si>
    <t>Notas:  (a) Fluxos de Bilhetes do Tesouro que ocorrem apenas a nível de operações de tesouraria; (b) Para financiamento do Orçamento de Estado, operações de reestruturação e consolidação da dívida; (c) Inclui financiamento bancário, operações de reestruturação e consolidação da dívida.</t>
  </si>
  <si>
    <t>Fontes:  Banco de Moçambique e cálculos do Banco de Portugal.</t>
  </si>
  <si>
    <t>Notas:  (a) Inclui pagamentos de juros relativos a empréstimos anteriormente desconhecidos (incluindo a Ematum)</t>
  </si>
  <si>
    <t>Fontes: Banco de Moçambique, Ministério das Finanças (Moçambique), Fundo Monetário Internacional e cálculos do Banco de Portugal.</t>
  </si>
  <si>
    <t>Notas:  (a) Grau de execução face ao orçamentado (em %); (b) Crédito interno e receitas de capital cobradas em exercícios económicos anteriores; (c) Exclui donativos; (d) Necessidade (-) ou capacidade (+) de financiamento.</t>
  </si>
  <si>
    <t>Fontes: Banco de Moçambique, Fundo Monetário Internacional e cálculos do BP.</t>
  </si>
  <si>
    <t>Notas:  [1] Variação face ao final do ano anterior; [2] Variação relativamente ao valor da massa monetária no final do ano anterior (fatores de expansão / contração da liquidez).</t>
  </si>
  <si>
    <t>Fontes: Banco de Moçambique.</t>
  </si>
  <si>
    <t>Notas:  (a) Capital regulamentar/ativo ponderado pelo risco; (b) Os ativos líquidos incluem dinheiro em caixa e títulos transacionáveis e os passivos de curto prazo incluem os depósitos à ordem.</t>
  </si>
  <si>
    <t>Notas:  (a) Índice da taxa de câmbio efetiva (ITCE) apurado com base nas taxas de câmbio dos principais parceiros comerciais, com ponderadores variáveis de comércio internacional (apreciação: +; depreciação: -).</t>
  </si>
  <si>
    <t>Fontes: Banco de Moçambique, Fundo Monetário Internacional, BCE e cálculos do BP.</t>
  </si>
  <si>
    <t>Fontes: Banco Nacional de Angola, Ministério das Finanças (Angola), Fundo Monetário Internacional e cálculos do Banco de Portugal.</t>
  </si>
  <si>
    <t>1.º sem.</t>
  </si>
  <si>
    <t>dq: Investimento direto estrangeiro (líq.)</t>
  </si>
  <si>
    <t>Fontes: Banco Nacional de Angola.</t>
  </si>
  <si>
    <r>
      <t xml:space="preserve">Notas:  (a) Valores preliminares;  (b) </t>
    </r>
    <r>
      <rPr>
        <i/>
        <sz val="8"/>
        <rFont val="Calibri"/>
        <family val="2"/>
        <scheme val="minor"/>
      </rPr>
      <t>Luanda Interbank Offered Rate</t>
    </r>
    <r>
      <rPr>
        <sz val="8"/>
        <rFont val="Calibri"/>
        <family val="2"/>
        <scheme val="minor"/>
      </rPr>
      <t xml:space="preserve"> (taxa média ponderada das operações de cedência de liquidez, sem garantia, praticadas pelos bancos no mercado monetário interbancário).</t>
    </r>
  </si>
  <si>
    <t>Fontes: Banco Nacional de Angola, Fundo Monetário Internacional e cálculos do Banco de Portugal.</t>
  </si>
  <si>
    <t>Notas:  [1] Variação face ao final do ano anterior; [2] Variação relativamente ao valor da massa monetária no final do ano anterior (fatores de expansão/contração da liquidez).</t>
  </si>
  <si>
    <t>Notas:  (a) Grau de execução face ao orçamentado (em %).</t>
  </si>
  <si>
    <t>Fontes:  Banco Nacional de Angola e cálculos do Banco de Portugal.</t>
  </si>
  <si>
    <t>Notas: (a) Apenas exportações de petróleo bruto.</t>
  </si>
  <si>
    <t>Fontes: Banco Nacional de Angola e Fundo Monetário Internacional.</t>
  </si>
  <si>
    <t>Nota:  (a) Em maio de 2020 foi aplicada uma nova metodologia de cálculo dos rácios de solvabilidade, incorporando mais categorias de risco (de crédito, de mercado e operacional).</t>
  </si>
  <si>
    <t>Fontes: Banco Central Europeu, Fundo Monetário Internacional, Organização para a Cooperação e Desenvolvimento Económico e cálculos do Banco de Portugal.</t>
  </si>
  <si>
    <t>Notas:  (a) Índice da taxa de câmbio efetiva (ITCE) apurado com base nas taxas de câmbio dos principais parceiros comerciais, com ponderadores variáveis de comércio internacional, considerando exportações e importações de mercadorias (apreciação: +; depreciação: -).</t>
  </si>
  <si>
    <r>
      <t>USD, em PPP</t>
    </r>
    <r>
      <rPr>
        <vertAlign val="superscript"/>
        <sz val="8"/>
        <rFont val="Calibri"/>
        <family val="2"/>
        <scheme val="minor"/>
      </rPr>
      <t>(b)</t>
    </r>
  </si>
  <si>
    <r>
      <t>abr.</t>
    </r>
    <r>
      <rPr>
        <vertAlign val="superscript"/>
        <sz val="8"/>
        <rFont val="Calibri"/>
        <family val="2"/>
        <scheme val="minor"/>
      </rPr>
      <t>(d)</t>
    </r>
  </si>
  <si>
    <r>
      <t>Adequação dos fundos próprios</t>
    </r>
    <r>
      <rPr>
        <vertAlign val="superscript"/>
        <sz val="8"/>
        <rFont val="Calibri"/>
        <family val="2"/>
        <scheme val="minor"/>
      </rPr>
      <t>(e)</t>
    </r>
  </si>
  <si>
    <t xml:space="preserve"> Produto interno bruto  (preços de mercado), milhões de dobras</t>
  </si>
  <si>
    <t>Fontes: Banco Central de São Tomé e Príncipe, Fundo Monetário Internacional e cálculos do Banco de Portugal.</t>
  </si>
  <si>
    <t>Nota:  (a) Em milhões de USD.</t>
  </si>
  <si>
    <t>BEI</t>
  </si>
  <si>
    <t>Notas:  (a) Grau de execução face ao orçamentado (em %); (b) Conta Nacional do Petróleo (CNP); (c) O saldo primário interno corresponde ao saldo global (base compromissos), excluindo donativos, receitas petrolíferas (bónus de assinatura e outras receitas relacionadas com a exploração de petróleo), juros da dívida e despesas de investimento financiadas com recursos externos (donativos e/ou empréstimos).</t>
  </si>
  <si>
    <t>Fontes: Banco Central de São Tomé e Príncipe.</t>
  </si>
  <si>
    <t>Fontes: Banco Central de São Tomé e Príncipe..</t>
  </si>
  <si>
    <t>Nota: (a) Taxas de juro indicativas médias do mês em referência, apuradas com base na informação disponibilizada pelos bancos; (b) Taxas dos Bilhetes do Tesouro, reportadas ao ano ou ao trimestre em que se verificou a respetiva emissão em mercado primário.</t>
  </si>
  <si>
    <t>Fontes: Banco Central de São Tomé e Príncipe e cálculos do Banco de Portugal.</t>
  </si>
  <si>
    <t>Fontes: Instituto Nacional de Estatística - Portugal, Banco de Portugal e Ministério das Finanças - GPEARI.</t>
  </si>
  <si>
    <t>Fontes: Instituto Nacional de Estatística - Portugal.</t>
  </si>
  <si>
    <t>Fontes: Banco de Portugal</t>
  </si>
  <si>
    <t>Fontes: Banco de Portugal. Estatísticas elaboradas a partir do Inquérito ao Investimento de Portugal no Exterior.</t>
  </si>
  <si>
    <r>
      <t>Ativos externos líquidos</t>
    </r>
    <r>
      <rPr>
        <vertAlign val="superscript"/>
        <sz val="8"/>
        <rFont val="Calibri"/>
        <family val="2"/>
        <scheme val="minor"/>
      </rPr>
      <t>(b)</t>
    </r>
  </si>
  <si>
    <r>
      <t>meses de importações</t>
    </r>
    <r>
      <rPr>
        <vertAlign val="superscript"/>
        <sz val="8"/>
        <rFont val="Calibri"/>
        <family val="2"/>
        <scheme val="minor"/>
      </rPr>
      <t>(c)</t>
    </r>
  </si>
  <si>
    <r>
      <t>Ativos externos públicos</t>
    </r>
    <r>
      <rPr>
        <vertAlign val="superscript"/>
        <sz val="8"/>
        <rFont val="Calibri"/>
        <family val="2"/>
        <scheme val="minor"/>
      </rPr>
      <t>(d)</t>
    </r>
  </si>
  <si>
    <t>Fontes: Direção Geral de Estatística de Timor-Leste, Banco Central de Timor-Leste e cálculos do Banco de Portugal.</t>
  </si>
  <si>
    <t>Fontes: Banco Central de Timor-Leste, Ministério das Finanças (Timor-Leste), Fundo Monetário Internacional e cálculos do Banco de Portugal.</t>
  </si>
  <si>
    <t>Fontes: Banco Central de Timor-Leste, Direção Geral de Estatística de Timor-Leste, Fundo Monetário Internacional e cálculos do Banco de Portugal.</t>
  </si>
  <si>
    <t>Fontes:  Banco Central de Timor-Leste, Direção Geral de Estatística de Timor-Leste e cálculos do Banco de Portugal.</t>
  </si>
  <si>
    <t>Fontes: Banco Central de Timor-Leste, Ministério das Finanças de Timor-Leste, Fundo Monetário Internacional e cálculos do Banco de Portugal.</t>
  </si>
  <si>
    <t>Fontes: Banco Central de Timor-Leste, Fundo Monetário Internacional e cálculos do Banco de Portugal.</t>
  </si>
  <si>
    <t>Notas:  (a) A circulação inclui somente as moedas metálicas de centavos (com denominações indexadas ao USD) emitidas pelo BCTL, dado que as notas de USD não correspondem a passivos do sistema bancário de Timor-Leste; 
[1] Variação face ao final do ano anterior; [2] Variação relativamente ao valor da massa monetária no final do ano anterior (fatores de expansão/contração da liquidez).</t>
  </si>
  <si>
    <t>Fontes: Banco Central de Timor-Leste, Reserve Bank of Australia, Bank Indonesia, Banco Central Europeu e cálculos do Banco de Portugal.</t>
  </si>
  <si>
    <t>Quadro III.1.1 - Principais indicadores económicos</t>
  </si>
  <si>
    <t>Quadro III.1.2 - Produto interno bruto</t>
  </si>
  <si>
    <t>Quadro III.1.3 - Índice de preços no consumidor</t>
  </si>
  <si>
    <t>Quadro III.1.4 - Balança de pagamentos</t>
  </si>
  <si>
    <t>Quadro III.1.5 - Exportações de mercadorias</t>
  </si>
  <si>
    <t>Quadro III.1.6 - Importações de mercadorias</t>
  </si>
  <si>
    <t>Quadro III.1.7 - Dívida pública externa e reservas cambiais</t>
  </si>
  <si>
    <t>Quadro III.1.8 - Operações financeiras do Estado</t>
  </si>
  <si>
    <t>Quadro III.1.9 - Síntese monetária</t>
  </si>
  <si>
    <t>Quadro III.1.10 - Taxas de juro</t>
  </si>
  <si>
    <t>Quadro III.1.11 - Indicadores de estabilidade financeira</t>
  </si>
  <si>
    <t>Quadro III.1.12 - Taxas de câmbio</t>
  </si>
  <si>
    <t>Quadro III.2.1 - Principais indicadores económicos</t>
  </si>
  <si>
    <t>Quadro III.2.2 - Produto interno bruto</t>
  </si>
  <si>
    <t>Quadro III.2.3 - Índice de preços no consumidor</t>
  </si>
  <si>
    <t>Quadro III.2.4 - Balança de pagamentos</t>
  </si>
  <si>
    <t>Quadro III.2.5 - Distribuição geográfica das exportações</t>
  </si>
  <si>
    <t>Quadro III.2.6 - Distribuição geográfica das importações</t>
  </si>
  <si>
    <t>Quadro III.2.7 - Dívida pública</t>
  </si>
  <si>
    <t>Quadro III.2.8 - Operações financeiras do Estado</t>
  </si>
  <si>
    <t>Quadro III.2.9 - Síntese monetária</t>
  </si>
  <si>
    <t>Quadro III.2.10 - Taxas de juro</t>
  </si>
  <si>
    <t>Quadro III.2.11 - Indicadores de estabilidade financeira</t>
  </si>
  <si>
    <t>Quadro III.2.12 - Taxas de câmbio</t>
  </si>
  <si>
    <t>Quadro III.3.1 - Principais indicadores económicos</t>
  </si>
  <si>
    <t>Quadro III.3.2 - Produto interno bruto</t>
  </si>
  <si>
    <t>Quadro III.3.3 - Índice de preços no consumidor</t>
  </si>
  <si>
    <t>Quadro III.3.4 - Balança de pagamentos</t>
  </si>
  <si>
    <t>Quadro III.3.5 - Distribuição geográfica das exportações</t>
  </si>
  <si>
    <t>Quadro III.3.6 - Distribuição geográfica das importações</t>
  </si>
  <si>
    <t>Quadro III.3.7 - Dívida pública</t>
  </si>
  <si>
    <t>Quadro III.3.8 - Operações financeiras do Estado</t>
  </si>
  <si>
    <t>Quadro III.3.9 - Síntese monetária</t>
  </si>
  <si>
    <t>Quadro III.3.10 - Taxas de juro</t>
  </si>
  <si>
    <t>Quadro III.3.11 - Indicadores de estabilidade financeira</t>
  </si>
  <si>
    <t>Quadro III.3.12 - Taxas de câmbio</t>
  </si>
  <si>
    <t>Quadro III.4.1 - Principais indicadores económicos</t>
  </si>
  <si>
    <t>Quadro III.4.2 - Produto interno bruto</t>
  </si>
  <si>
    <t>Quadro III.4.3 - Índice de preços no consumidor</t>
  </si>
  <si>
    <t>Quadro III.4.4 - Balança de pagamentos</t>
  </si>
  <si>
    <t>Quadro III.4.5 - Exportações de mercadorias</t>
  </si>
  <si>
    <t>Quadro III.4.6 - Importações de mercadorias</t>
  </si>
  <si>
    <t>Quadro III.4.7 - Dívida pública</t>
  </si>
  <si>
    <t>Quadro III.4.8 - Operações financeiras do Estado</t>
  </si>
  <si>
    <t>Quadro III.4.9 - Síntese monetária</t>
  </si>
  <si>
    <t>Quadro III.4.10 - Taxas de juro</t>
  </si>
  <si>
    <t>Quadro III.4.11 - Indicadores de estabilidade financeira</t>
  </si>
  <si>
    <t>Quadro III.4.12 - Taxas de câmbio</t>
  </si>
  <si>
    <t>Quadro III.5.1 - Principais indicadores económicos</t>
  </si>
  <si>
    <t>Quadro III.5.2 - Produto interno bruto</t>
  </si>
  <si>
    <t>Quadro III.5.3 - Índice de preços no consumidor</t>
  </si>
  <si>
    <t>Quadro III.5.4 - Balança de pagamentos</t>
  </si>
  <si>
    <t>Quadro III.5.5 - Distribuição das exportações de mercadorias</t>
  </si>
  <si>
    <t>Quadro III.5.6 - Distribuição das importações de mercadorias</t>
  </si>
  <si>
    <t>Quadro III.5.7 - Dívida pública externa</t>
  </si>
  <si>
    <t>Quadro III.5.8 - Operações financeiras do Estado</t>
  </si>
  <si>
    <t>Quadro III.5.9 - Síntese monetária</t>
  </si>
  <si>
    <t>Quadro III.5.10 - Taxas de juro</t>
  </si>
  <si>
    <t>Quadro III.5.11 - Indicadores de estabilidade financeira</t>
  </si>
  <si>
    <t>Quadro III.5.12 - Taxas de câmbio</t>
  </si>
  <si>
    <t>Quadro III.6.1 - Principais indicadores económicos</t>
  </si>
  <si>
    <t>Quadro III.6.2 - Produto interno bruto</t>
  </si>
  <si>
    <t>Quadro III.6.3 - Índice de preços no consumidor</t>
  </si>
  <si>
    <t>Quadro III.6.4 - Balança de pagamentos</t>
  </si>
  <si>
    <t>Quadro III.6.5 - Distribuição das exportações de mercadorias</t>
  </si>
  <si>
    <t>Quadro III.6.6 - Distribuição das importações de mercadorias</t>
  </si>
  <si>
    <t>Quadro III.6.7 - Operações financeiras do Estado</t>
  </si>
  <si>
    <t>Quadro III.6.8 - Síntese monetária</t>
  </si>
  <si>
    <t>Quadro III.6.9 - Taxas de câmbio</t>
  </si>
  <si>
    <t>Quadro IV.1 - Principais indicadores</t>
  </si>
  <si>
    <t xml:space="preserve">Quadro IV.2 - Exportação e importação de mercadorias </t>
  </si>
  <si>
    <t>Quadro IV.3 - Peso do comércio com os PALOP e Timor-Leste no comércio português</t>
  </si>
  <si>
    <t>Quadro IV.4 - Exportações por grupos de produtos</t>
  </si>
  <si>
    <t>Quadro IV.5 - Importações por grupos de produtos</t>
  </si>
  <si>
    <t>Quadro IV.6 - Balanças corrente e de capital com os PALOP e Timor-Leste</t>
  </si>
  <si>
    <t>Quadro IV.7 - Investimento direto de Portugal nos PALOP e em Timor-Leste</t>
  </si>
  <si>
    <t>Quadro IV.8 - Investimento direto dos PALOP e de Timor-Leste em Portugal</t>
  </si>
  <si>
    <t>Quadro IV.9 - Dívida oficial dos PALOP a Portugal</t>
  </si>
  <si>
    <t>Diferencial de taxas de juros, 1 a 2 anos (ativa - passiva)</t>
  </si>
  <si>
    <t>dq: Administração central</t>
  </si>
  <si>
    <t>Passivos</t>
  </si>
  <si>
    <t>dq: Desembolsos</t>
  </si>
  <si>
    <t>dq: Amortizações</t>
  </si>
  <si>
    <t>dq: Conta Nacional do Petróleo (aumento: -)</t>
  </si>
  <si>
    <t>Evolução das Economias dos PALOP e de Timor-Leste - 2023/2024</t>
  </si>
  <si>
    <t>-167</t>
  </si>
  <si>
    <t>-759</t>
  </si>
  <si>
    <t>442</t>
  </si>
  <si>
    <t xml:space="preserve"> Balança de corrente e de capital</t>
  </si>
  <si>
    <t>mar-24</t>
  </si>
  <si>
    <t>Sem. I</t>
  </si>
  <si>
    <t xml:space="preserve"> 5. Saldo global (1.-2.)</t>
  </si>
  <si>
    <t>2023/2022</t>
  </si>
  <si>
    <t>jun-24</t>
  </si>
  <si>
    <t>jun-24/2023</t>
  </si>
  <si>
    <t>Fontes: Banco Central de São Tomé e Príncipe, Ministério do Planeamento e Finanças de São Tomé e Príncipe, Fundo Monetário Internacional e cálculos do Banco de Portugal.</t>
  </si>
  <si>
    <t>Banco Central de São Tomé e Príncipe, Ministério do Planeamento e Finanças de São Tomé e Príncipe, Fundo Monetário Internacional e cálculos do Banco de Portugal.</t>
  </si>
  <si>
    <t xml:space="preserve">2. Balança de capital </t>
  </si>
  <si>
    <t>dq: Donativos p/ projetos inv. Público</t>
  </si>
  <si>
    <t>3. Balança de financeira</t>
  </si>
  <si>
    <t>5. Balança global (1.+2.+3.+4)</t>
  </si>
  <si>
    <t>4. Erros e omissões (líquidos)</t>
  </si>
  <si>
    <t>6. Financiamento</t>
  </si>
  <si>
    <t>7. Diferencial de financiamento (5. + 6.)</t>
  </si>
  <si>
    <t xml:space="preserve">   Bélgica</t>
  </si>
  <si>
    <t xml:space="preserve">   Camarões</t>
  </si>
  <si>
    <t>Fontes: Banco Central de São Tomé e Príncipe, Ministério do Planeamento e Finanças de São Tomé e Príncipe, FMI e cálculos do Banco de Portugal.</t>
  </si>
  <si>
    <t xml:space="preserve">         Entidades da China</t>
  </si>
  <si>
    <t xml:space="preserve">         Entidades de Itália</t>
  </si>
  <si>
    <r>
      <rPr>
        <sz val="8"/>
        <rFont val="Calibri"/>
        <family val="2"/>
        <scheme val="minor"/>
      </rPr>
      <t xml:space="preserve"> </t>
    </r>
    <r>
      <rPr>
        <b/>
        <sz val="8"/>
        <rFont val="Calibri"/>
        <family val="2"/>
        <scheme val="minor"/>
      </rPr>
      <t>3. Saldo global (base compromissos) (1.-2.+2.1.a)</t>
    </r>
  </si>
  <si>
    <t xml:space="preserve"> 5. Saldo global (base caixa) (3.+4.)</t>
  </si>
  <si>
    <t>6.1. Interno (líquido)</t>
  </si>
  <si>
    <t>Financiamento não bancário</t>
  </si>
  <si>
    <t>6.2. Externo (líquido)</t>
  </si>
  <si>
    <t>Desembolsos para despesas correntes</t>
  </si>
  <si>
    <t>Desembolsos para projetos</t>
  </si>
  <si>
    <t>Amortizações programadas</t>
  </si>
  <si>
    <r>
      <t>Crédito bancário (excl. CNP</t>
    </r>
    <r>
      <rPr>
        <vertAlign val="superscript"/>
        <sz val="8"/>
        <rFont val="Calibri"/>
        <family val="2"/>
        <scheme val="minor"/>
      </rPr>
      <t>(b)</t>
    </r>
    <r>
      <rPr>
        <sz val="8"/>
        <rFont val="Calibri"/>
        <family val="2"/>
        <scheme val="minor"/>
      </rPr>
      <t>)</t>
    </r>
  </si>
  <si>
    <t xml:space="preserve"> Variação de Atrasados [redução: -]</t>
  </si>
  <si>
    <t xml:space="preserve"> Discrepância estatística</t>
  </si>
  <si>
    <t>Outras receitas correntes</t>
  </si>
  <si>
    <t xml:space="preserve">   das quais: Despesas de exercícios anteriores</t>
  </si>
  <si>
    <t>6.3 Valores em trânsito, erros e omissões</t>
  </si>
  <si>
    <t>abr-24</t>
  </si>
  <si>
    <t>abr-24/2023</t>
  </si>
  <si>
    <t>SÃO TOMÉ E PRÍNCIPE · Produto interno bruto, preços correntes, em milhões de dobras</t>
  </si>
  <si>
    <t xml:space="preserve"> 3. Saldo global (1.-2.) (base compromissos)</t>
  </si>
  <si>
    <t xml:space="preserve"> 4. Financiamento</t>
  </si>
  <si>
    <t>jul-24</t>
  </si>
  <si>
    <t>jul-24/2023</t>
  </si>
  <si>
    <t>ANGOLA · Produto interno bruto, preços correntes</t>
  </si>
  <si>
    <t>Taxa de crescimento PIB real % (rebaseado)</t>
  </si>
  <si>
    <t>Taxa de crescimento PIB real % (base anterior)</t>
  </si>
  <si>
    <t>PIB preços correntes (milhões de kwanzas - rebaseado)</t>
  </si>
  <si>
    <t>PIB preços correntes (milhões de kwanzas - base anterior)</t>
  </si>
  <si>
    <t>PIB preços correntes (milhões USD - rebaseado)</t>
  </si>
  <si>
    <t>PIB preços correntes (milhões EUR - rebaseado)</t>
  </si>
  <si>
    <t>Fontes: Instituto Nacional de Estatísticas de Angola, Fundo Monetário Internacional e cálculos Banco de Portugal.</t>
  </si>
  <si>
    <t>Balança corrente exclui atividades petrolíferas</t>
  </si>
  <si>
    <t>6. Variação nos ativos de reserva (aumento: -)</t>
  </si>
  <si>
    <t>Balança corrente excluindo atividades petrolíferas (em % do PIB)</t>
  </si>
  <si>
    <r>
      <t>1.2. Transferências regulares do Fundo do Petróleo</t>
    </r>
    <r>
      <rPr>
        <vertAlign val="superscript"/>
        <sz val="8"/>
        <rFont val="Calibri"/>
        <family val="2"/>
        <scheme val="minor"/>
      </rPr>
      <t>(c)</t>
    </r>
  </si>
  <si>
    <t>Notas: (a) Orçamento revisto;  (b) Grau de execução face ao orçamentado (em %); (c) As transferências regulares do Fundo do Petróleo, cujo valor é inscrito como receita no orçamento, são determinadas de acordo com a metodologia do "rendimento sustentável estimado" daquele Fundo, não carecem de aprovação legislativa própria e não se incluem no financiamento; (d) As transferências do Fundo do Petróleo, superiores ao nível do "rendimento sustentável estimado", carecem de aprovação explícita no Parlamento e fazem parte do financiamento.</t>
  </si>
  <si>
    <t>Nota:  (a) Não inclui as vendas de recursos energéticos (petróleo e gás) explorados no Mar de Timor.</t>
  </si>
  <si>
    <r>
      <t>mai.</t>
    </r>
    <r>
      <rPr>
        <vertAlign val="superscript"/>
        <sz val="8"/>
        <rFont val="Calibri"/>
        <family val="2"/>
        <scheme val="minor"/>
      </rPr>
      <t>(c)</t>
    </r>
  </si>
  <si>
    <t>dq: Produtos  petrolíferos</t>
  </si>
  <si>
    <t>Desembolsos de empréstimos oficiais de médio/longo prazo (exc FMI)</t>
  </si>
  <si>
    <t>Amortizações de dívida</t>
  </si>
  <si>
    <t>Empréstimos FMI</t>
  </si>
  <si>
    <t>Alívio de dívida pública</t>
  </si>
  <si>
    <t>FMI CCRT</t>
  </si>
  <si>
    <t>Ativos externos liquidos bancos comerciais</t>
  </si>
  <si>
    <t>2024p./2023</t>
  </si>
  <si>
    <t>mai-24</t>
  </si>
  <si>
    <t>GUINÉ-BISSAU · Operações financeiras do Estado, em % do PIB</t>
  </si>
  <si>
    <r>
      <t xml:space="preserve"> Depósitos</t>
    </r>
    <r>
      <rPr>
        <vertAlign val="superscript"/>
        <sz val="8"/>
        <rFont val="Calibri"/>
        <family val="2"/>
        <scheme val="minor"/>
      </rPr>
      <t>(a)</t>
    </r>
  </si>
  <si>
    <r>
      <t>Notas:</t>
    </r>
    <r>
      <rPr>
        <sz val="8"/>
        <rFont val="Calibri"/>
        <family val="2"/>
        <scheme val="minor"/>
      </rPr>
      <t xml:space="preserve"> (a) Setembro de 2023</t>
    </r>
  </si>
  <si>
    <t>Passiva, entre 3 e  6 meses</t>
  </si>
  <si>
    <t>Ativa, entre 3 e 6 meses</t>
  </si>
  <si>
    <r>
      <t xml:space="preserve">Rácio </t>
    </r>
    <r>
      <rPr>
        <i/>
        <sz val="8"/>
        <rFont val="Calibri"/>
        <family val="2"/>
        <scheme val="minor"/>
      </rPr>
      <t>Tier 1</t>
    </r>
    <r>
      <rPr>
        <vertAlign val="superscript"/>
        <sz val="8"/>
        <rFont val="Calibri"/>
        <family val="2"/>
        <scheme val="minor"/>
      </rPr>
      <t>(d)</t>
    </r>
  </si>
  <si>
    <r>
      <t>meses de importações</t>
    </r>
    <r>
      <rPr>
        <vertAlign val="superscript"/>
        <sz val="8"/>
        <rFont val="Calibri"/>
        <family val="2"/>
        <scheme val="minor"/>
      </rPr>
      <t>(e)</t>
    </r>
  </si>
  <si>
    <t>CABO VERDE · Balança de pagamentos, em mil milhões de CVE</t>
  </si>
  <si>
    <t>2. Balança de Capital</t>
  </si>
  <si>
    <t>3. Balança Financeira</t>
  </si>
  <si>
    <t xml:space="preserve"> 5. Balança global:  (1.+2.-3+4.)</t>
  </si>
  <si>
    <t>Estados Unidos da América</t>
  </si>
  <si>
    <t>Marrocos</t>
  </si>
  <si>
    <t>CABO VERDE · Operações financeiras do Estado, em mil milhões de CVE</t>
  </si>
  <si>
    <t>1.1. Impostos</t>
  </si>
  <si>
    <t>2.3. Ativos não financeiros (líq.)</t>
  </si>
  <si>
    <t>dq: Empréstimos de retrocessão (líq.)</t>
  </si>
  <si>
    <t>4. Financiamento</t>
  </si>
  <si>
    <t>4.1. Ativos financeiros</t>
  </si>
  <si>
    <t>4.2. Passivos financeiros</t>
  </si>
  <si>
    <r>
      <t>5. Diferencial de financiamento/discrepância</t>
    </r>
    <r>
      <rPr>
        <vertAlign val="superscript"/>
        <sz val="8"/>
        <rFont val="Calibri"/>
        <family val="2"/>
        <scheme val="minor"/>
      </rPr>
      <t xml:space="preserve">(c) </t>
    </r>
    <r>
      <rPr>
        <sz val="8"/>
        <rFont val="Calibri"/>
        <family val="2"/>
        <scheme val="minor"/>
      </rPr>
      <t>: (3+4)</t>
    </r>
  </si>
  <si>
    <t>2024p/2023</t>
  </si>
  <si>
    <t>10 anos</t>
  </si>
  <si>
    <t>4. Balança global (1.+2.-3.)</t>
  </si>
  <si>
    <t>Dívida pública (exclui dívida garantida)</t>
  </si>
  <si>
    <t>dq: Variação das reservas oficiais  (aumento: - )</t>
  </si>
  <si>
    <t xml:space="preserve">     dq: ao Governo Central (bruto)</t>
  </si>
  <si>
    <r>
      <t>ITCE nominal</t>
    </r>
    <r>
      <rPr>
        <vertAlign val="superscript"/>
        <sz val="8"/>
        <rFont val="Calibri"/>
        <family val="2"/>
        <scheme val="minor"/>
      </rPr>
      <t>(g)</t>
    </r>
  </si>
  <si>
    <r>
      <t>ITCE real</t>
    </r>
    <r>
      <rPr>
        <vertAlign val="superscript"/>
        <sz val="8"/>
        <rFont val="Calibri"/>
        <family val="2"/>
        <scheme val="minor"/>
      </rPr>
      <t>(g)</t>
    </r>
  </si>
  <si>
    <r>
      <t xml:space="preserve">    ITCE nominal</t>
    </r>
    <r>
      <rPr>
        <vertAlign val="superscript"/>
        <sz val="8"/>
        <rFont val="Calibri"/>
        <family val="2"/>
        <scheme val="minor"/>
      </rPr>
      <t>(f)</t>
    </r>
  </si>
  <si>
    <r>
      <t xml:space="preserve">    ITCE real</t>
    </r>
    <r>
      <rPr>
        <vertAlign val="superscript"/>
        <sz val="8"/>
        <rFont val="Calibri"/>
        <family val="2"/>
        <scheme val="minor"/>
      </rPr>
      <t>(f)</t>
    </r>
  </si>
  <si>
    <r>
      <t>ITCE nominal</t>
    </r>
    <r>
      <rPr>
        <vertAlign val="superscript"/>
        <sz val="8"/>
        <rFont val="Calibri"/>
        <family val="2"/>
        <scheme val="minor"/>
      </rPr>
      <t>(e)</t>
    </r>
  </si>
  <si>
    <r>
      <t>ITCE real</t>
    </r>
    <r>
      <rPr>
        <vertAlign val="superscript"/>
        <sz val="8"/>
        <rFont val="Calibri"/>
        <family val="2"/>
        <scheme val="minor"/>
      </rPr>
      <t>(e)</t>
    </r>
  </si>
  <si>
    <r>
      <t>PIB nominal</t>
    </r>
    <r>
      <rPr>
        <vertAlign val="superscript"/>
        <sz val="8"/>
        <rFont val="Calibri"/>
        <family val="2"/>
        <scheme val="minor"/>
      </rPr>
      <t xml:space="preserve"> (a)</t>
    </r>
  </si>
  <si>
    <r>
      <t>Crédito em moeda nacional</t>
    </r>
    <r>
      <rPr>
        <vertAlign val="superscript"/>
        <sz val="8"/>
        <rFont val="Calibri"/>
        <family val="2"/>
        <scheme val="minor"/>
      </rPr>
      <t>(c)</t>
    </r>
    <r>
      <rPr>
        <sz val="8"/>
        <rFont val="Calibri"/>
        <family val="2"/>
        <scheme val="minor"/>
      </rPr>
      <t xml:space="preserve"> (180 d)</t>
    </r>
  </si>
  <si>
    <r>
      <t>LUIBOR</t>
    </r>
    <r>
      <rPr>
        <vertAlign val="superscript"/>
        <sz val="8"/>
        <rFont val="Calibri"/>
        <family val="2"/>
        <scheme val="minor"/>
      </rPr>
      <t>(d)</t>
    </r>
    <r>
      <rPr>
        <sz val="8"/>
        <rFont val="Calibri"/>
        <family val="2"/>
        <scheme val="minor"/>
      </rPr>
      <t xml:space="preserve"> </t>
    </r>
    <r>
      <rPr>
        <i/>
        <sz val="8"/>
        <rFont val="Calibri"/>
        <family val="2"/>
        <scheme val="minor"/>
      </rPr>
      <t>Overnight</t>
    </r>
  </si>
  <si>
    <r>
      <t xml:space="preserve">    ITCE nominal</t>
    </r>
    <r>
      <rPr>
        <vertAlign val="superscript"/>
        <sz val="8"/>
        <rFont val="Calibri"/>
        <family val="2"/>
        <scheme val="minor"/>
      </rPr>
      <t>(e)</t>
    </r>
  </si>
  <si>
    <r>
      <t xml:space="preserve">    ITCE real</t>
    </r>
    <r>
      <rPr>
        <vertAlign val="superscript"/>
        <sz val="8"/>
        <rFont val="Calibri"/>
        <family val="2"/>
        <scheme val="minor"/>
      </rPr>
      <t>(e)</t>
    </r>
  </si>
  <si>
    <r>
      <t>ITCE real</t>
    </r>
    <r>
      <rPr>
        <vertAlign val="superscript"/>
        <sz val="8"/>
        <rFont val="Calibri"/>
        <family val="2"/>
        <scheme val="minor"/>
      </rPr>
      <t xml:space="preserve">(f) </t>
    </r>
  </si>
  <si>
    <r>
      <t>ITCE nominal</t>
    </r>
    <r>
      <rPr>
        <vertAlign val="superscript"/>
        <sz val="8"/>
        <rFont val="Calibri"/>
        <family val="2"/>
        <scheme val="minor"/>
      </rPr>
      <t xml:space="preserve">(f) </t>
    </r>
  </si>
  <si>
    <r>
      <t>jun.</t>
    </r>
    <r>
      <rPr>
        <vertAlign val="superscript"/>
        <sz val="8"/>
        <rFont val="Calibri"/>
        <family val="2"/>
        <scheme val="minor"/>
      </rPr>
      <t>(c)</t>
    </r>
  </si>
  <si>
    <r>
      <t>Adequação dos fundos próprios</t>
    </r>
    <r>
      <rPr>
        <vertAlign val="superscript"/>
        <sz val="8"/>
        <rFont val="Calibri"/>
        <family val="2"/>
        <scheme val="minor"/>
      </rPr>
      <t>(d)</t>
    </r>
  </si>
  <si>
    <t>Fontes:  Banco Central de São Tomé e Príncipe, Ministério do Planeamento e Finanças de São Tomé e Príncipe, Fundo Monetário Internacional e cálculos do Banco de Portugal.</t>
  </si>
  <si>
    <r>
      <t xml:space="preserve">Fontes: </t>
    </r>
    <r>
      <rPr>
        <sz val="8"/>
        <rFont val="Calibri"/>
        <family val="2"/>
        <scheme val="minor"/>
      </rPr>
      <t>Banco de Cabo Verde, Ministério das Finanças e do Fomento Empresarial de Cabo Verde, FMI e cálculos do Banco de Portugal.</t>
    </r>
  </si>
  <si>
    <r>
      <t>Fontes:</t>
    </r>
    <r>
      <rPr>
        <sz val="8"/>
        <rFont val="Calibri"/>
        <family val="2"/>
        <scheme val="minor"/>
      </rPr>
      <t xml:space="preserve"> Banco de Cabo Verde, Ministério das Finanças e do Fomento Empresarial de Cabo Verde, Fundo Monetário Internacional e cálculos do Banco de Portugal.</t>
    </r>
  </si>
  <si>
    <t xml:space="preserve">Notas: (a) O Instituto Nacional de Estatísticas de Angola publicou contas nacionais rebaseadas em 2024. O ano base foi revisto de 2002 para 2015, para refletir as mudanças na estrutura económica durante esse período. Como resultado, o PIB nominal de 2023 aumentou 13,1 %.); (b) Paridade do poder de compra; (c) Crédito concedido a empresas; (d) Luanda Interbank Offered Rate — taxa média ponderada de cedência de liquidez de fundos não garantidos entre as outras instituições financeiras monetárias no mercado monetário interbancário; (e) Índice da taxa de câmbio efetiva (ITCE) apurado com base nas taxas de câmbio dos principais parceiros comerciais, com ponderadores de comércio internacional revistos de três em três anos, considerando exportações e importações de mercadorias, média móvel 12 meses (apreciação: +; depreciação: -). </t>
  </si>
  <si>
    <t>Notas:  (a) Paridade do poder de compra; (b) Variação face a dezembro do ano anterior; (c) Médias mensais (dezembro para os valores anuais); (d) Capital regulamentar/ativo ponderado pelo risco; (e) Importações e exportações de bens e serviços; (f) Índice da taxa de câmbio efetiva (ITCE) apurado com base nas taxas de câmbio dos principais parceiros comerciais, com ponderadores variáveis de comércio internacional, considerando exportações e importações de mercadorias, média móvel 12 meses (apreciação: +; depreciação: -).</t>
  </si>
  <si>
    <t>Notas: (a) Paridade do poder de compra; (b) A dívida ao Banco de Desenvolvimento da África Ocidental está classificada como dívida externa; (c) Variação face a dezembro do ano anterior; (d) Capital regulamentar/ativo ponderado pelo risco; (e) Índice da taxa de câmbio efetiva (ITCE) apurado com base nas taxas de câmbio dos principais parceiros comerciais, com ponderadores variáveis de comércio internacional, considerando exportações e importações de mercadorias, média móvel 12 meses (apreciação: +; depreciação: -).</t>
  </si>
  <si>
    <t>Notas:  (a) Paridade do poder de compra; (b) Exportações de bens e serviços; (c) Variações face a dezembro anterior (d) Capital regulamentar/ativo ponderado pelo risco; (e) Importações de bens e serviços do mesmo ano (ou do ano anterior, no caso de valores intra-anuais); (f) Índice da taxa de câmbio efetiva (ITCE) apurado com base nas taxas de câmbio dos principais parceiros comerciais, com ponderadores variáveis de comércio internacional, considerando exportações e importações de mercadorias, média móvel 12 meses (apreciação: +; depreciação: -).</t>
  </si>
  <si>
    <t>Notas: (a) As projeções para 2024 decorrem do quadro macroeconómico acordado com o FMI em setembro de 2024, do WEO FMI e do Orçamento de Estado de 2024; (b) Paridade do poder de compra; (c) O saldo primário interno corresponde ao saldo global (base de compromissos), excluindo donativos, receitas petrolíferas, juros da dívida e despesas de investimento financiadas com recursos externos; (d) Variação face a dezembro de 2023; (e) Capital regulamentar/ativo ponderado pelo risco; (f) Importações de bens e serviços, programados em n-1 para o ano n; (g) Índice da taxa de câmbio efetiva (ITCE) apurado com base nas taxas de câmbio dos principais parceiros comerciais, com ponderadores variáveis de comércio internacional, considerando exportações e importações de mercadorias, média móvel 12 meses (apreciação: +; depreciação: -).</t>
  </si>
  <si>
    <t>Notas: (a) Paridade do poder de compra; (b) Não inclui os ativos do Fundo do Petróleo, geridos pelo banco central mas que não fazem parte do seu balanço; (c) Importações de bens e serviços; (d) Os ativos externos líquidos públicos correspondem ao somatório do valor das reservas externas do banco central com o valor dos ativos do Fundo do Petróleo ; (e) Índice da taxa de câmbio efetiva (ITCE) apurado com base nas taxas de câmbio dos principais parceiros comerciais, com ponderadores variáveis de comércio internacional, considerando exportações e importações de mercadorias, média móvel 12 meses; (apreciação: +; depreciação: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</si>
</sst>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_-;\-* #,##0.00\ _€_-;_-* &quot;-&quot;??\ _€_-;_-@_-"/>
    <numFmt numFmtId="165" formatCode="0_)"/>
    <numFmt numFmtId="166" formatCode="0.0"/>
    <numFmt numFmtId="167" formatCode="0.0_)"/>
    <numFmt numFmtId="168" formatCode="###0_)"/>
    <numFmt numFmtId="169" formatCode="[$-816]mmm/yy;@"/>
    <numFmt numFmtId="170" formatCode="_-* #,##0.00\ _E_s_c_._-;\-* #,##0.00\ _E_s_c_._-;_-* &quot;-&quot;??\ _E_s_c_._-;_-@_-"/>
    <numFmt numFmtId="171" formatCode="#,##0.0"/>
    <numFmt numFmtId="172" formatCode="###0"/>
    <numFmt numFmtId="173" formatCode="0.000"/>
    <numFmt numFmtId="174" formatCode="_-* #,##0.0\ _€_-;\-* #,##0.0\ _€_-;_-* &quot;-&quot;??\ _€_-;_-@_-"/>
    <numFmt numFmtId="175" formatCode="0.0%"/>
    <numFmt numFmtId="176" formatCode="0.00000000"/>
  </numFmts>
  <fonts count="5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color indexed="10"/>
      <name val="Times New Roman"/>
      <family val="1"/>
    </font>
    <font>
      <i/>
      <sz val="10"/>
      <name val="Times New Roman"/>
      <family val="1"/>
    </font>
    <font>
      <b/>
      <sz val="10"/>
      <name val="Times New Roman"/>
      <family val="1"/>
    </font>
    <font>
      <b/>
      <i/>
      <sz val="10"/>
      <name val="Times New Roman"/>
      <family val="1"/>
    </font>
    <font>
      <sz val="7.5"/>
      <name val="Open Sans Condensed Light"/>
      <family val="2"/>
    </font>
    <font>
      <sz val="12"/>
      <name val="Times New Roman"/>
      <family val="1"/>
    </font>
    <font>
      <b/>
      <sz val="12"/>
      <name val="Times New Roman"/>
      <family val="1"/>
    </font>
    <font>
      <sz val="8"/>
      <name val="Symbol"/>
      <family val="1"/>
      <charset val="2"/>
    </font>
    <font>
      <sz val="10"/>
      <name val="Calibri"/>
      <family val="2"/>
      <scheme val="minor"/>
    </font>
    <font>
      <b/>
      <sz val="8"/>
      <name val="Calibri"/>
      <family val="2"/>
      <scheme val="minor"/>
    </font>
    <font>
      <sz val="8"/>
      <name val="Calibri"/>
      <family val="2"/>
      <scheme val="minor"/>
    </font>
    <font>
      <b/>
      <sz val="12"/>
      <name val="Calibri"/>
      <family val="2"/>
      <scheme val="minor"/>
    </font>
    <font>
      <b/>
      <sz val="14"/>
      <name val="Calibri"/>
      <family val="2"/>
      <scheme val="minor"/>
    </font>
    <font>
      <i/>
      <sz val="8"/>
      <name val="Calibri"/>
      <family val="2"/>
      <scheme val="minor"/>
    </font>
    <font>
      <b/>
      <vertAlign val="superscript"/>
      <sz val="8"/>
      <name val="Calibri"/>
      <family val="2"/>
      <scheme val="minor"/>
    </font>
    <font>
      <sz val="8"/>
      <color theme="0" tint="-0.499984740745262"/>
      <name val="Calibri"/>
      <family val="2"/>
      <scheme val="minor"/>
    </font>
    <font>
      <sz val="8"/>
      <color theme="1"/>
      <name val="Symbol"/>
      <family val="1"/>
      <charset val="2"/>
    </font>
    <font>
      <sz val="8"/>
      <color rgb="FF000000"/>
      <name val="Calibri"/>
      <family val="2"/>
      <scheme val="minor"/>
    </font>
    <font>
      <b/>
      <i/>
      <sz val="8"/>
      <name val="Calibri"/>
      <family val="2"/>
      <scheme val="minor"/>
    </font>
    <font>
      <vertAlign val="superscript"/>
      <sz val="8"/>
      <name val="Calibri"/>
      <family val="2"/>
      <scheme val="minor"/>
    </font>
    <font>
      <sz val="8"/>
      <color theme="1"/>
      <name val="Calibri"/>
      <family val="2"/>
      <scheme val="minor"/>
    </font>
    <font>
      <i/>
      <sz val="8"/>
      <color theme="1" tint="0.499984740745262"/>
      <name val="Calibri"/>
      <family val="2"/>
      <scheme val="minor"/>
    </font>
    <font>
      <u/>
      <sz val="10"/>
      <color theme="10"/>
      <name val="Arial"/>
      <family val="2"/>
    </font>
    <font>
      <u/>
      <sz val="10"/>
      <color theme="10"/>
      <name val="Calibri"/>
      <family val="2"/>
      <scheme val="minor"/>
    </font>
    <font>
      <sz val="10"/>
      <color theme="1"/>
      <name val="Calibri"/>
      <family val="2"/>
      <scheme val="minor"/>
    </font>
    <font>
      <sz val="12"/>
      <color rgb="FFFF0000"/>
      <name val="Calibri"/>
      <family val="2"/>
      <scheme val="minor"/>
    </font>
    <font>
      <i/>
      <sz val="8"/>
      <color theme="1"/>
      <name val="Calibri"/>
      <family val="2"/>
      <scheme val="minor"/>
    </font>
    <font>
      <b/>
      <sz val="8"/>
      <color theme="1"/>
      <name val="Calibri"/>
      <family val="2"/>
      <scheme val="minor"/>
    </font>
    <font>
      <vertAlign val="superscript"/>
      <sz val="8"/>
      <color theme="1"/>
      <name val="Calibri"/>
      <family val="2"/>
      <scheme val="minor"/>
    </font>
    <font>
      <b/>
      <sz val="10"/>
      <color rgb="FFFF0000"/>
      <name val="Calibri"/>
      <family val="2"/>
      <scheme val="minor"/>
    </font>
    <font>
      <sz val="8"/>
      <name val="Arial"/>
      <family val="2"/>
    </font>
    <font>
      <sz val="10"/>
      <color rgb="FFFF0000"/>
      <name val="Calibri"/>
      <family val="2"/>
      <scheme val="minor"/>
    </font>
    <font>
      <sz val="10"/>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0000"/>
        <bgColor indexed="64"/>
      </patternFill>
    </fill>
  </fills>
  <borders count="14">
    <border>
      <left/>
      <right/>
      <top/>
      <bottom/>
      <diagonal/>
    </border>
    <border>
      <left/>
      <right/>
      <top/>
      <bottom style="hair">
        <color indexed="64"/>
      </bottom>
      <diagonal/>
    </border>
    <border>
      <left style="thick">
        <color theme="0"/>
      </left>
      <right style="thick">
        <color theme="0"/>
      </right>
      <top/>
      <bottom style="hair">
        <color indexed="64"/>
      </bottom>
      <diagonal/>
    </border>
    <border>
      <left/>
      <right style="thick">
        <color theme="0"/>
      </right>
      <top/>
      <bottom style="hair">
        <color indexed="64"/>
      </bottom>
      <diagonal/>
    </border>
    <border>
      <left style="thick">
        <color theme="0"/>
      </left>
      <right/>
      <top/>
      <bottom style="hair">
        <color indexed="64"/>
      </bottom>
      <diagonal/>
    </border>
    <border>
      <left/>
      <right/>
      <top style="hair">
        <color indexed="64"/>
      </top>
      <bottom/>
      <diagonal/>
    </border>
    <border>
      <left/>
      <right/>
      <top style="hair">
        <color indexed="64"/>
      </top>
      <bottom style="hair">
        <color indexed="64"/>
      </bottom>
      <diagonal/>
    </border>
    <border>
      <left style="thick">
        <color theme="0"/>
      </left>
      <right/>
      <top/>
      <bottom style="hair">
        <color theme="1"/>
      </bottom>
      <diagonal/>
    </border>
    <border>
      <left/>
      <right/>
      <top/>
      <bottom style="hair">
        <color theme="1"/>
      </bottom>
      <diagonal/>
    </border>
    <border>
      <left style="medium">
        <color theme="0"/>
      </left>
      <right style="medium">
        <color theme="0"/>
      </right>
      <top/>
      <bottom style="hair">
        <color indexed="64"/>
      </bottom>
      <diagonal/>
    </border>
    <border>
      <left/>
      <right style="thick">
        <color theme="0"/>
      </right>
      <top/>
      <bottom style="hair">
        <color theme="1"/>
      </bottom>
      <diagonal/>
    </border>
    <border>
      <left style="medium">
        <color theme="0"/>
      </left>
      <right style="thick">
        <color theme="0"/>
      </right>
      <top/>
      <bottom style="hair">
        <color indexed="64"/>
      </bottom>
      <diagonal/>
    </border>
    <border>
      <left/>
      <right style="medium">
        <color theme="0"/>
      </right>
      <top/>
      <bottom style="hair">
        <color indexed="64"/>
      </bottom>
      <diagonal/>
    </border>
    <border>
      <left/>
      <right/>
      <top/>
      <bottom style="thin">
        <color auto="1"/>
      </bottom>
      <diagonal/>
    </border>
  </borders>
  <cellStyleXfs count="12">
    <xf numFmtId="0" fontId="0" fillId="0" borderId="0"/>
    <xf numFmtId="9" fontId="20" fillId="0" borderId="0" applyFont="0" applyFill="0" applyBorder="0" applyAlignment="0" applyProtection="0"/>
    <xf numFmtId="170" fontId="20" fillId="0" borderId="0" applyFont="0" applyFill="0" applyBorder="0" applyAlignment="0" applyProtection="0"/>
    <xf numFmtId="0" fontId="44" fillId="0" borderId="0" applyNumberFormat="0" applyFill="0" applyBorder="0" applyAlignment="0" applyProtection="0"/>
    <xf numFmtId="0" fontId="27" fillId="0" borderId="0"/>
    <xf numFmtId="0" fontId="20" fillId="0" borderId="0"/>
    <xf numFmtId="164"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169" fontId="20" fillId="0" borderId="0"/>
    <xf numFmtId="169" fontId="20" fillId="0" borderId="0"/>
  </cellStyleXfs>
  <cellXfs count="688">
    <xf numFmtId="0" fontId="0" fillId="0" borderId="0" xfId="0"/>
    <xf numFmtId="0" fontId="21" fillId="0" borderId="0" xfId="0" applyFont="1" applyBorder="1"/>
    <xf numFmtId="0" fontId="21" fillId="0" borderId="0" xfId="0" applyFont="1"/>
    <xf numFmtId="0" fontId="24" fillId="0" borderId="0" xfId="0" applyFont="1" applyBorder="1"/>
    <xf numFmtId="0" fontId="25" fillId="0" borderId="0" xfId="0" applyFont="1" applyBorder="1"/>
    <xf numFmtId="0" fontId="21" fillId="0" borderId="0" xfId="0" applyFont="1" applyFill="1"/>
    <xf numFmtId="0" fontId="23" fillId="0" borderId="0" xfId="0" applyFont="1"/>
    <xf numFmtId="0" fontId="27" fillId="0" borderId="0" xfId="0" applyFont="1" applyFill="1"/>
    <xf numFmtId="0" fontId="28" fillId="0" borderId="0" xfId="0" applyFont="1" applyFill="1" applyBorder="1"/>
    <xf numFmtId="0" fontId="24" fillId="0" borderId="0" xfId="0" applyFont="1" applyFill="1" applyBorder="1"/>
    <xf numFmtId="0" fontId="27" fillId="0" borderId="0" xfId="0" applyFont="1"/>
    <xf numFmtId="0" fontId="22" fillId="0" borderId="0" xfId="0" applyFont="1"/>
    <xf numFmtId="0" fontId="21" fillId="0" borderId="0" xfId="0" applyFont="1" applyAlignment="1">
      <alignment horizontal="right"/>
    </xf>
    <xf numFmtId="0" fontId="27" fillId="0" borderId="0" xfId="0" applyFont="1" applyAlignment="1">
      <alignment horizontal="right"/>
    </xf>
    <xf numFmtId="0" fontId="28" fillId="0" borderId="0" xfId="0" applyFont="1" applyBorder="1"/>
    <xf numFmtId="0" fontId="25" fillId="0" borderId="0" xfId="0" applyFont="1" applyFill="1" applyBorder="1"/>
    <xf numFmtId="0" fontId="21" fillId="0" borderId="0" xfId="0" applyFont="1" applyAlignment="1">
      <alignment vertical="center"/>
    </xf>
    <xf numFmtId="0" fontId="30" fillId="0" borderId="0" xfId="0" applyFont="1"/>
    <xf numFmtId="0" fontId="31" fillId="0" borderId="0" xfId="0" applyFont="1" applyFill="1" applyBorder="1" applyAlignment="1">
      <alignment horizontal="left" vertical="center"/>
    </xf>
    <xf numFmtId="0" fontId="32" fillId="0" borderId="0" xfId="0" applyFont="1" applyFill="1" applyBorder="1" applyAlignment="1">
      <alignment horizontal="left"/>
    </xf>
    <xf numFmtId="0" fontId="32" fillId="0" borderId="0" xfId="0" applyFont="1" applyFill="1" applyBorder="1" applyAlignment="1">
      <alignment horizontal="left" indent="1"/>
    </xf>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32" fillId="0" borderId="0" xfId="0" applyFont="1" applyFill="1" applyBorder="1"/>
    <xf numFmtId="0" fontId="32" fillId="0" borderId="1" xfId="0" applyFont="1" applyFill="1" applyBorder="1"/>
    <xf numFmtId="0" fontId="34" fillId="0" borderId="0" xfId="0" applyFont="1"/>
    <xf numFmtId="0" fontId="19" fillId="0" borderId="0" xfId="0" applyFont="1" applyFill="1" applyAlignment="1">
      <alignment horizontal="left" vertical="center"/>
    </xf>
    <xf numFmtId="0" fontId="31" fillId="0" borderId="0" xfId="0" applyFont="1" applyFill="1" applyBorder="1" applyAlignment="1">
      <alignment vertical="center"/>
    </xf>
    <xf numFmtId="0" fontId="31" fillId="0" borderId="1" xfId="0" applyFont="1" applyFill="1" applyBorder="1" applyAlignment="1">
      <alignment horizontal="center"/>
    </xf>
    <xf numFmtId="0" fontId="32" fillId="0" borderId="0" xfId="0" applyFont="1" applyFill="1" applyBorder="1" applyAlignment="1">
      <alignment horizontal="center"/>
    </xf>
    <xf numFmtId="0" fontId="32" fillId="0" borderId="1" xfId="0" applyFont="1" applyFill="1" applyBorder="1" applyAlignment="1">
      <alignment horizontal="center"/>
    </xf>
    <xf numFmtId="0" fontId="32" fillId="0" borderId="1" xfId="0" applyFont="1" applyFill="1" applyBorder="1" applyAlignment="1">
      <alignment horizontal="left"/>
    </xf>
    <xf numFmtId="1" fontId="32" fillId="0" borderId="0" xfId="0" applyNumberFormat="1" applyFont="1" applyFill="1" applyBorder="1"/>
    <xf numFmtId="1" fontId="32" fillId="0" borderId="0" xfId="0" applyNumberFormat="1" applyFont="1" applyFill="1" applyBorder="1" applyAlignment="1">
      <alignment vertical="center"/>
    </xf>
    <xf numFmtId="1" fontId="31" fillId="0" borderId="0" xfId="0" applyNumberFormat="1" applyFont="1" applyFill="1" applyBorder="1" applyAlignment="1">
      <alignment vertical="center"/>
    </xf>
    <xf numFmtId="0" fontId="31" fillId="0" borderId="0" xfId="0" applyFont="1" applyFill="1" applyBorder="1"/>
    <xf numFmtId="0" fontId="31" fillId="0" borderId="1" xfId="0" applyFont="1" applyFill="1" applyBorder="1" applyAlignment="1">
      <alignment horizontal="center" vertical="top"/>
    </xf>
    <xf numFmtId="167" fontId="32" fillId="0" borderId="0" xfId="0" applyNumberFormat="1" applyFont="1" applyFill="1" applyBorder="1" applyAlignment="1">
      <alignment horizontal="center"/>
    </xf>
    <xf numFmtId="167" fontId="32" fillId="0" borderId="1" xfId="0" applyNumberFormat="1" applyFont="1" applyFill="1" applyBorder="1" applyAlignment="1">
      <alignment horizontal="center"/>
    </xf>
    <xf numFmtId="0" fontId="31" fillId="0" borderId="0" xfId="0" applyFont="1" applyFill="1" applyBorder="1" applyAlignment="1"/>
    <xf numFmtId="0" fontId="32" fillId="0" borderId="0" xfId="0" applyFont="1" applyFill="1" applyBorder="1" applyAlignment="1"/>
    <xf numFmtId="0" fontId="35" fillId="0" borderId="0" xfId="0" applyFont="1" applyFill="1" applyBorder="1"/>
    <xf numFmtId="2" fontId="32" fillId="0" borderId="0" xfId="0" applyNumberFormat="1" applyFont="1" applyFill="1" applyBorder="1"/>
    <xf numFmtId="0" fontId="31" fillId="0" borderId="0" xfId="0" applyFont="1" applyFill="1" applyBorder="1" applyAlignment="1">
      <alignment vertical="top" wrapText="1"/>
    </xf>
    <xf numFmtId="0" fontId="31" fillId="0" borderId="0" xfId="0" applyFont="1" applyFill="1" applyBorder="1" applyAlignment="1">
      <alignment vertical="top"/>
    </xf>
    <xf numFmtId="0" fontId="32" fillId="0" borderId="0" xfId="0" applyFont="1"/>
    <xf numFmtId="0" fontId="32" fillId="0" borderId="1" xfId="0" applyFont="1" applyFill="1" applyBorder="1" applyAlignment="1">
      <alignment horizontal="left" indent="1"/>
    </xf>
    <xf numFmtId="3" fontId="32" fillId="0" borderId="0" xfId="0" applyNumberFormat="1" applyFont="1" applyFill="1" applyBorder="1" applyAlignment="1">
      <alignment vertical="center"/>
    </xf>
    <xf numFmtId="3" fontId="32" fillId="0" borderId="0" xfId="0" applyNumberFormat="1" applyFont="1" applyFill="1" applyBorder="1" applyAlignment="1">
      <alignment horizontal="right" vertical="center"/>
    </xf>
    <xf numFmtId="3" fontId="32" fillId="0" borderId="0" xfId="0" quotePrefix="1" applyNumberFormat="1" applyFont="1" applyFill="1" applyBorder="1" applyAlignment="1">
      <alignment horizontal="right" vertical="center"/>
    </xf>
    <xf numFmtId="3" fontId="32" fillId="0" borderId="0" xfId="0" applyNumberFormat="1" applyFont="1" applyFill="1" applyBorder="1"/>
    <xf numFmtId="166" fontId="31" fillId="0" borderId="0" xfId="0" applyNumberFormat="1" applyFont="1" applyFill="1" applyBorder="1" applyAlignment="1"/>
    <xf numFmtId="1" fontId="32" fillId="0" borderId="0" xfId="0" applyNumberFormat="1" applyFont="1" applyFill="1" applyBorder="1" applyAlignment="1"/>
    <xf numFmtId="0" fontId="32" fillId="0" borderId="0" xfId="0" applyFont="1" applyFill="1" applyBorder="1" applyAlignment="1">
      <alignment horizontal="left" vertical="center" indent="1"/>
    </xf>
    <xf numFmtId="0" fontId="32" fillId="0" borderId="0" xfId="0" applyFont="1" applyFill="1" applyBorder="1" applyAlignment="1">
      <alignment horizontal="left" vertical="center" indent="2"/>
    </xf>
    <xf numFmtId="0" fontId="32" fillId="0" borderId="0" xfId="0" applyFont="1" applyFill="1" applyBorder="1" applyAlignment="1">
      <alignment horizontal="left" vertical="center" indent="3"/>
    </xf>
    <xf numFmtId="166" fontId="37" fillId="0" borderId="0" xfId="0" applyNumberFormat="1" applyFont="1" applyFill="1" applyBorder="1"/>
    <xf numFmtId="3" fontId="38" fillId="0" borderId="0" xfId="0" quotePrefix="1" applyNumberFormat="1" applyFont="1" applyFill="1" applyBorder="1" applyAlignment="1">
      <alignment horizontal="center"/>
    </xf>
    <xf numFmtId="3" fontId="38" fillId="0" borderId="1" xfId="0" quotePrefix="1" applyNumberFormat="1" applyFont="1" applyFill="1" applyBorder="1" applyAlignment="1">
      <alignment horizontal="center"/>
    </xf>
    <xf numFmtId="167" fontId="39" fillId="0" borderId="0" xfId="0" applyNumberFormat="1" applyFont="1" applyFill="1" applyBorder="1" applyAlignment="1">
      <alignment horizontal="center"/>
    </xf>
    <xf numFmtId="167" fontId="32" fillId="0" borderId="0" xfId="0" applyNumberFormat="1" applyFont="1" applyFill="1" applyBorder="1"/>
    <xf numFmtId="167" fontId="32" fillId="0" borderId="1" xfId="0" applyNumberFormat="1" applyFont="1" applyFill="1" applyBorder="1"/>
    <xf numFmtId="166" fontId="35" fillId="0" borderId="0" xfId="0" applyNumberFormat="1" applyFont="1" applyFill="1" applyBorder="1" applyAlignment="1">
      <alignment horizontal="center"/>
    </xf>
    <xf numFmtId="165" fontId="32" fillId="0" borderId="0" xfId="0" applyNumberFormat="1" applyFont="1" applyFill="1" applyBorder="1"/>
    <xf numFmtId="165" fontId="32" fillId="0" borderId="0" xfId="0" quotePrefix="1" applyNumberFormat="1" applyFont="1" applyFill="1" applyBorder="1" applyAlignment="1">
      <alignment horizontal="right"/>
    </xf>
    <xf numFmtId="1" fontId="32" fillId="0" borderId="0" xfId="0" quotePrefix="1" applyNumberFormat="1" applyFont="1" applyFill="1" applyBorder="1" applyAlignment="1">
      <alignment horizontal="right"/>
    </xf>
    <xf numFmtId="166" fontId="32" fillId="0" borderId="0" xfId="0" applyNumberFormat="1" applyFont="1" applyFill="1" applyBorder="1"/>
    <xf numFmtId="166" fontId="32" fillId="0" borderId="1" xfId="0" applyNumberFormat="1" applyFont="1" applyFill="1" applyBorder="1"/>
    <xf numFmtId="166" fontId="31" fillId="0" borderId="0" xfId="0" applyNumberFormat="1" applyFont="1" applyFill="1" applyBorder="1" applyAlignment="1">
      <alignment vertical="top"/>
    </xf>
    <xf numFmtId="0" fontId="32" fillId="0" borderId="0" xfId="0" applyFont="1" applyFill="1" applyBorder="1" applyAlignment="1">
      <alignment horizontal="left" indent="2"/>
    </xf>
    <xf numFmtId="1" fontId="32" fillId="0" borderId="1" xfId="0" applyNumberFormat="1" applyFont="1" applyFill="1" applyBorder="1"/>
    <xf numFmtId="0" fontId="32" fillId="0" borderId="0" xfId="0" applyFont="1" applyFill="1" applyBorder="1" applyAlignment="1">
      <alignment horizontal="left" indent="3"/>
    </xf>
    <xf numFmtId="0" fontId="32" fillId="0" borderId="0" xfId="0" applyFont="1" applyFill="1" applyBorder="1" applyAlignment="1">
      <alignment horizontal="left" indent="4"/>
    </xf>
    <xf numFmtId="168" fontId="31" fillId="0" borderId="1" xfId="0" applyNumberFormat="1" applyFont="1" applyFill="1" applyBorder="1" applyAlignment="1">
      <alignment horizontal="center" vertical="top"/>
    </xf>
    <xf numFmtId="1" fontId="32" fillId="0" borderId="0" xfId="0" applyNumberFormat="1" applyFont="1" applyFill="1" applyBorder="1" applyAlignment="1">
      <alignment horizontal="left" vertical="center" indent="1"/>
    </xf>
    <xf numFmtId="1" fontId="32" fillId="0" borderId="0" xfId="0" applyNumberFormat="1" applyFont="1" applyFill="1" applyBorder="1" applyAlignment="1">
      <alignment horizontal="left" vertical="center" indent="2"/>
    </xf>
    <xf numFmtId="1" fontId="32" fillId="0" borderId="0" xfId="0" applyNumberFormat="1" applyFont="1" applyFill="1" applyBorder="1" applyAlignment="1">
      <alignment horizontal="left" vertical="center" indent="3"/>
    </xf>
    <xf numFmtId="1" fontId="32" fillId="0" borderId="0" xfId="0" applyNumberFormat="1" applyFont="1" applyFill="1" applyBorder="1" applyAlignment="1">
      <alignment horizontal="left" vertical="top" indent="2"/>
    </xf>
    <xf numFmtId="0" fontId="32" fillId="0" borderId="0" xfId="0" applyFont="1" applyFill="1" applyBorder="1" applyAlignment="1">
      <alignment horizontal="justify" vertical="top" wrapText="1"/>
    </xf>
    <xf numFmtId="0" fontId="32" fillId="0" borderId="0" xfId="0" applyFont="1" applyFill="1" applyBorder="1" applyAlignment="1">
      <alignment horizontal="left" vertical="top" indent="3"/>
    </xf>
    <xf numFmtId="0" fontId="31" fillId="0" borderId="0" xfId="0" applyFont="1" applyFill="1" applyBorder="1" applyAlignment="1">
      <alignment horizontal="left"/>
    </xf>
    <xf numFmtId="0" fontId="31" fillId="0" borderId="0" xfId="0" quotePrefix="1" applyFont="1" applyFill="1" applyBorder="1" applyAlignment="1">
      <alignment horizontal="left"/>
    </xf>
    <xf numFmtId="0" fontId="32" fillId="0" borderId="1" xfId="0" quotePrefix="1" applyFont="1" applyFill="1" applyBorder="1" applyAlignment="1">
      <alignment horizontal="left" indent="1"/>
    </xf>
    <xf numFmtId="0" fontId="32" fillId="0" borderId="0" xfId="0" applyFont="1" applyFill="1" applyBorder="1" applyAlignment="1">
      <alignment horizontal="center" vertical="center"/>
    </xf>
    <xf numFmtId="0" fontId="32" fillId="0" borderId="1" xfId="0" applyFont="1" applyFill="1" applyBorder="1" applyAlignment="1">
      <alignment horizontal="center" vertical="center"/>
    </xf>
    <xf numFmtId="2" fontId="32" fillId="0" borderId="0" xfId="0" quotePrefix="1" applyNumberFormat="1" applyFont="1" applyFill="1" applyBorder="1" applyAlignment="1">
      <alignment horizontal="right"/>
    </xf>
    <xf numFmtId="167" fontId="35" fillId="0" borderId="0" xfId="0" applyNumberFormat="1" applyFont="1" applyFill="1" applyBorder="1" applyAlignment="1">
      <alignment horizontal="right"/>
    </xf>
    <xf numFmtId="0" fontId="32" fillId="0" borderId="0" xfId="0" quotePrefix="1" applyFont="1" applyFill="1" applyBorder="1" applyAlignment="1">
      <alignment horizontal="left" indent="1"/>
    </xf>
    <xf numFmtId="0" fontId="32" fillId="0" borderId="0" xfId="0" quotePrefix="1" applyFont="1" applyFill="1" applyBorder="1" applyAlignment="1">
      <alignment horizontal="left" indent="2"/>
    </xf>
    <xf numFmtId="166" fontId="32" fillId="0" borderId="0" xfId="0" applyNumberFormat="1" applyFont="1" applyFill="1" applyBorder="1" applyAlignment="1">
      <alignment horizontal="right"/>
    </xf>
    <xf numFmtId="166" fontId="29" fillId="0" borderId="0" xfId="0" quotePrefix="1" applyNumberFormat="1" applyFont="1" applyFill="1" applyBorder="1" applyAlignment="1">
      <alignment horizontal="right" vertical="center"/>
    </xf>
    <xf numFmtId="166" fontId="32" fillId="0" borderId="0" xfId="0" applyNumberFormat="1" applyFont="1" applyFill="1" applyBorder="1" applyAlignment="1">
      <alignment horizontal="right" vertical="center"/>
    </xf>
    <xf numFmtId="0" fontId="32" fillId="0" borderId="1" xfId="0" applyFont="1" applyFill="1" applyBorder="1" applyAlignment="1">
      <alignment horizontal="left" vertical="top" wrapText="1" indent="1"/>
    </xf>
    <xf numFmtId="166" fontId="32" fillId="0" borderId="1" xfId="0" applyNumberFormat="1" applyFont="1" applyFill="1" applyBorder="1" applyAlignment="1">
      <alignment horizontal="right" vertical="top"/>
    </xf>
    <xf numFmtId="165" fontId="31" fillId="0" borderId="0" xfId="0" applyNumberFormat="1" applyFont="1" applyFill="1" applyBorder="1" applyAlignment="1">
      <alignment horizontal="right"/>
    </xf>
    <xf numFmtId="165" fontId="31" fillId="0" borderId="1" xfId="0" applyNumberFormat="1" applyFont="1" applyFill="1" applyBorder="1" applyAlignment="1">
      <alignment horizontal="center" vertical="center"/>
    </xf>
    <xf numFmtId="0" fontId="32" fillId="0" borderId="1" xfId="0" applyFont="1" applyFill="1" applyBorder="1" applyAlignment="1">
      <alignment horizontal="left" indent="2"/>
    </xf>
    <xf numFmtId="166" fontId="35" fillId="0" borderId="0" xfId="0" applyNumberFormat="1" applyFont="1" applyFill="1" applyBorder="1"/>
    <xf numFmtId="166" fontId="43" fillId="0" borderId="0" xfId="0" applyNumberFormat="1" applyFont="1" applyFill="1" applyBorder="1"/>
    <xf numFmtId="166" fontId="32" fillId="0" borderId="0" xfId="0" quotePrefix="1" applyNumberFormat="1" applyFont="1" applyFill="1" applyBorder="1" applyAlignment="1"/>
    <xf numFmtId="0" fontId="35" fillId="0" borderId="0" xfId="0" quotePrefix="1" applyFont="1" applyFill="1" applyBorder="1" applyAlignment="1">
      <alignment horizontal="right"/>
    </xf>
    <xf numFmtId="0" fontId="32" fillId="0" borderId="0" xfId="0" quotePrefix="1" applyFont="1" applyFill="1" applyBorder="1" applyAlignment="1">
      <alignment horizontal="right"/>
    </xf>
    <xf numFmtId="166" fontId="32" fillId="0" borderId="1" xfId="0" quotePrefix="1" applyNumberFormat="1" applyFont="1" applyFill="1" applyBorder="1" applyAlignment="1"/>
    <xf numFmtId="0" fontId="45" fillId="0" borderId="0" xfId="3" applyFont="1" applyBorder="1" applyAlignment="1">
      <alignment horizontal="left" indent="1"/>
    </xf>
    <xf numFmtId="0" fontId="45" fillId="0" borderId="0" xfId="3" applyFont="1"/>
    <xf numFmtId="0" fontId="33" fillId="0" borderId="0" xfId="0" applyFont="1" applyBorder="1"/>
    <xf numFmtId="0" fontId="31" fillId="0" borderId="1" xfId="0" applyFont="1" applyFill="1" applyBorder="1" applyAlignment="1">
      <alignment horizontal="center" vertical="center"/>
    </xf>
    <xf numFmtId="0" fontId="31" fillId="0" borderId="0" xfId="0" applyFont="1" applyFill="1" applyBorder="1" applyAlignment="1">
      <alignment horizontal="center"/>
    </xf>
    <xf numFmtId="0" fontId="32" fillId="0" borderId="0" xfId="0" applyFont="1" applyBorder="1"/>
    <xf numFmtId="0" fontId="32" fillId="0" borderId="1" xfId="0" applyFont="1" applyBorder="1"/>
    <xf numFmtId="0" fontId="31" fillId="0" borderId="1" xfId="0" applyFont="1" applyFill="1" applyBorder="1"/>
    <xf numFmtId="0" fontId="18" fillId="0" borderId="0" xfId="0" applyFont="1" applyFill="1" applyAlignment="1">
      <alignment horizontal="left" vertical="center"/>
    </xf>
    <xf numFmtId="0" fontId="31" fillId="0" borderId="1" xfId="0" applyFont="1" applyBorder="1" applyAlignment="1">
      <alignment vertical="center"/>
    </xf>
    <xf numFmtId="166" fontId="32" fillId="0" borderId="1" xfId="0" applyNumberFormat="1" applyFont="1" applyFill="1" applyBorder="1" applyAlignment="1">
      <alignment vertical="center"/>
    </xf>
    <xf numFmtId="166" fontId="32" fillId="0" borderId="0" xfId="0" applyNumberFormat="1" applyFont="1" applyFill="1" applyBorder="1" applyAlignment="1"/>
    <xf numFmtId="166" fontId="31" fillId="0" borderId="1" xfId="0" applyNumberFormat="1" applyFont="1" applyFill="1" applyBorder="1" applyAlignment="1">
      <alignment vertical="center"/>
    </xf>
    <xf numFmtId="0" fontId="32" fillId="0" borderId="0" xfId="0" applyFont="1" applyBorder="1" applyAlignment="1">
      <alignment wrapText="1"/>
    </xf>
    <xf numFmtId="166" fontId="31" fillId="0" borderId="0" xfId="0" applyNumberFormat="1" applyFont="1" applyFill="1" applyBorder="1"/>
    <xf numFmtId="0" fontId="32" fillId="0" borderId="6"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2" fillId="0" borderId="0" xfId="0" applyFont="1" applyBorder="1" applyAlignment="1"/>
    <xf numFmtId="0" fontId="32" fillId="0" borderId="1" xfId="0" applyFont="1" applyBorder="1" applyAlignment="1"/>
    <xf numFmtId="0" fontId="31" fillId="0" borderId="1" xfId="0" applyFont="1" applyFill="1" applyBorder="1" applyAlignment="1">
      <alignment horizontal="center"/>
    </xf>
    <xf numFmtId="0" fontId="32" fillId="0" borderId="1" xfId="0" applyFont="1" applyBorder="1" applyAlignment="1">
      <alignment vertical="center"/>
    </xf>
    <xf numFmtId="0" fontId="17" fillId="0" borderId="0" xfId="0" applyFont="1" applyFill="1" applyAlignment="1">
      <alignment horizontal="left" vertical="center"/>
    </xf>
    <xf numFmtId="166" fontId="32" fillId="0" borderId="0" xfId="0" applyNumberFormat="1" applyFont="1" applyFill="1" applyBorder="1" applyAlignment="1">
      <alignment vertical="center"/>
    </xf>
    <xf numFmtId="166" fontId="31" fillId="0" borderId="0" xfId="0" applyNumberFormat="1" applyFont="1" applyFill="1" applyBorder="1" applyAlignment="1">
      <alignment vertical="center"/>
    </xf>
    <xf numFmtId="0" fontId="16" fillId="0" borderId="0" xfId="0" applyFont="1" applyFill="1" applyAlignment="1">
      <alignment horizontal="left" vertical="center"/>
    </xf>
    <xf numFmtId="0" fontId="32" fillId="0" borderId="0" xfId="0" applyFont="1" applyFill="1" applyBorder="1" applyAlignment="1">
      <alignment horizontal="left" vertical="top" indent="2"/>
    </xf>
    <xf numFmtId="171" fontId="31" fillId="0" borderId="0" xfId="0" applyNumberFormat="1" applyFont="1" applyFill="1" applyBorder="1"/>
    <xf numFmtId="171" fontId="32" fillId="0" borderId="0" xfId="0" applyNumberFormat="1" applyFont="1" applyFill="1" applyBorder="1" applyAlignment="1">
      <alignment vertical="center"/>
    </xf>
    <xf numFmtId="171" fontId="32" fillId="0" borderId="0" xfId="0" applyNumberFormat="1" applyFont="1" applyFill="1" applyBorder="1"/>
    <xf numFmtId="171" fontId="32" fillId="0" borderId="0" xfId="0" applyNumberFormat="1" applyFont="1" applyFill="1" applyBorder="1" applyAlignment="1">
      <alignment vertical="top"/>
    </xf>
    <xf numFmtId="0" fontId="31" fillId="0" borderId="1" xfId="0" applyFont="1" applyFill="1" applyBorder="1" applyAlignment="1">
      <alignment horizontal="center"/>
    </xf>
    <xf numFmtId="165" fontId="31"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167" fontId="32" fillId="0" borderId="0" xfId="0" applyNumberFormat="1" applyFont="1" applyFill="1" applyBorder="1" applyAlignment="1">
      <alignment vertical="center"/>
    </xf>
    <xf numFmtId="167" fontId="32" fillId="0" borderId="1" xfId="0" applyNumberFormat="1" applyFont="1" applyFill="1" applyBorder="1" applyAlignment="1">
      <alignment vertical="center"/>
    </xf>
    <xf numFmtId="0" fontId="32" fillId="0" borderId="1" xfId="0" applyFont="1" applyFill="1" applyBorder="1" applyAlignment="1">
      <alignment horizontal="left" vertical="center" indent="1"/>
    </xf>
    <xf numFmtId="0" fontId="31" fillId="0" borderId="1" xfId="0" applyFont="1" applyFill="1" applyBorder="1" applyAlignment="1">
      <alignment horizontal="center"/>
    </xf>
    <xf numFmtId="165" fontId="31" fillId="0" borderId="1" xfId="0" applyNumberFormat="1" applyFont="1" applyFill="1" applyBorder="1" applyAlignment="1">
      <alignment horizontal="center"/>
    </xf>
    <xf numFmtId="165" fontId="31" fillId="0" borderId="1" xfId="0" applyNumberFormat="1" applyFont="1" applyFill="1" applyBorder="1" applyAlignment="1">
      <alignment horizontal="center" vertical="center"/>
    </xf>
    <xf numFmtId="0" fontId="32" fillId="0" borderId="1" xfId="0" applyFont="1" applyFill="1" applyBorder="1" applyAlignment="1">
      <alignment horizontal="center" vertical="center"/>
    </xf>
    <xf numFmtId="0" fontId="15" fillId="0" borderId="0" xfId="0" applyFont="1" applyFill="1" applyAlignment="1">
      <alignment horizontal="left" vertical="center"/>
    </xf>
    <xf numFmtId="0" fontId="31" fillId="0" borderId="0" xfId="0" applyFont="1" applyFill="1" applyBorder="1" applyAlignment="1">
      <alignment wrapText="1"/>
    </xf>
    <xf numFmtId="0" fontId="32" fillId="0" borderId="0" xfId="0" applyFont="1" applyFill="1" applyBorder="1" applyAlignment="1">
      <alignment horizontal="left" vertical="top"/>
    </xf>
    <xf numFmtId="1" fontId="32" fillId="0" borderId="0" xfId="0" applyNumberFormat="1" applyFont="1" applyFill="1" applyBorder="1" applyAlignment="1">
      <alignment horizontal="left" vertical="center"/>
    </xf>
    <xf numFmtId="166" fontId="32" fillId="0" borderId="1" xfId="0" applyNumberFormat="1" applyFont="1" applyFill="1" applyBorder="1" applyAlignment="1"/>
    <xf numFmtId="3" fontId="38" fillId="0" borderId="1" xfId="0" quotePrefix="1" applyNumberFormat="1" applyFont="1" applyFill="1" applyBorder="1" applyAlignment="1">
      <alignment horizontal="right"/>
    </xf>
    <xf numFmtId="0" fontId="31" fillId="0" borderId="1" xfId="0" applyFont="1" applyFill="1" applyBorder="1" applyAlignment="1">
      <alignment horizontal="center"/>
    </xf>
    <xf numFmtId="0" fontId="31" fillId="0" borderId="1" xfId="0" applyNumberFormat="1" applyFont="1" applyFill="1" applyBorder="1" applyAlignment="1">
      <alignment horizontal="center" vertical="top"/>
    </xf>
    <xf numFmtId="168" fontId="31" fillId="0" borderId="2" xfId="0" applyNumberFormat="1" applyFont="1" applyFill="1" applyBorder="1" applyAlignment="1">
      <alignment horizontal="center"/>
    </xf>
    <xf numFmtId="168" fontId="31" fillId="0" borderId="1" xfId="0" applyNumberFormat="1" applyFont="1" applyFill="1" applyBorder="1" applyAlignment="1">
      <alignment horizontal="center"/>
    </xf>
    <xf numFmtId="165" fontId="31" fillId="0" borderId="1" xfId="0" applyNumberFormat="1" applyFont="1" applyFill="1" applyBorder="1" applyAlignment="1">
      <alignment horizontal="center" vertical="center"/>
    </xf>
    <xf numFmtId="0" fontId="14" fillId="0" borderId="0" xfId="0" applyFont="1" applyFill="1" applyAlignment="1">
      <alignment horizontal="left" vertical="center"/>
    </xf>
    <xf numFmtId="172" fontId="31" fillId="0" borderId="0" xfId="0" applyNumberFormat="1" applyFont="1" applyFill="1" applyBorder="1" applyAlignment="1">
      <alignment horizontal="right"/>
    </xf>
    <xf numFmtId="172" fontId="32" fillId="0" borderId="0" xfId="0" applyNumberFormat="1" applyFont="1" applyFill="1" applyBorder="1" applyAlignment="1"/>
    <xf numFmtId="0" fontId="32" fillId="0" borderId="0" xfId="0" applyFont="1" applyFill="1" applyBorder="1" applyAlignment="1">
      <alignment wrapText="1"/>
    </xf>
    <xf numFmtId="1" fontId="32" fillId="0" borderId="0" xfId="0" applyNumberFormat="1" applyFont="1" applyFill="1" applyBorder="1" applyAlignment="1">
      <alignment horizontal="left" vertical="center" indent="4"/>
    </xf>
    <xf numFmtId="1" fontId="32" fillId="0" borderId="0" xfId="0" applyNumberFormat="1" applyFont="1" applyFill="1" applyBorder="1" applyAlignment="1">
      <alignment horizontal="left" vertical="top" indent="4"/>
    </xf>
    <xf numFmtId="166" fontId="32" fillId="0" borderId="0" xfId="0" applyNumberFormat="1" applyFont="1" applyFill="1" applyBorder="1" applyAlignment="1">
      <alignment horizontal="left" vertical="center" indent="3"/>
    </xf>
    <xf numFmtId="1" fontId="32" fillId="0" borderId="1" xfId="0" applyNumberFormat="1" applyFont="1" applyFill="1" applyBorder="1" applyAlignment="1">
      <alignment horizontal="left" vertical="top" indent="1"/>
    </xf>
    <xf numFmtId="0" fontId="32" fillId="0" borderId="0" xfId="0" quotePrefix="1" applyFont="1" applyFill="1" applyBorder="1" applyAlignment="1">
      <alignment horizontal="left" indent="3"/>
    </xf>
    <xf numFmtId="166" fontId="32" fillId="0" borderId="0" xfId="0" quotePrefix="1" applyNumberFormat="1" applyFont="1" applyFill="1" applyBorder="1" applyAlignment="1">
      <alignment horizontal="right"/>
    </xf>
    <xf numFmtId="0" fontId="32" fillId="0" borderId="0" xfId="0" applyFont="1" applyFill="1" applyBorder="1" applyAlignment="1">
      <alignment vertical="top"/>
    </xf>
    <xf numFmtId="166" fontId="31" fillId="0" borderId="0" xfId="0" applyNumberFormat="1" applyFont="1" applyBorder="1" applyAlignment="1">
      <alignment vertical="top"/>
    </xf>
    <xf numFmtId="168" fontId="31" fillId="0" borderId="1" xfId="0" applyNumberFormat="1" applyFont="1" applyFill="1" applyBorder="1" applyAlignment="1">
      <alignment horizontal="center"/>
    </xf>
    <xf numFmtId="165" fontId="31" fillId="0" borderId="1" xfId="0" applyNumberFormat="1" applyFont="1" applyFill="1" applyBorder="1" applyAlignment="1">
      <alignment horizontal="center" vertical="center"/>
    </xf>
    <xf numFmtId="168" fontId="31" fillId="0" borderId="2" xfId="0" applyNumberFormat="1" applyFont="1" applyFill="1" applyBorder="1" applyAlignment="1">
      <alignment horizontal="center"/>
    </xf>
    <xf numFmtId="0" fontId="32" fillId="0" borderId="1" xfId="0" applyFont="1" applyFill="1" applyBorder="1" applyAlignment="1">
      <alignment horizontal="center" vertical="center"/>
    </xf>
    <xf numFmtId="167" fontId="31" fillId="0" borderId="1" xfId="0" applyNumberFormat="1" applyFont="1" applyFill="1" applyBorder="1" applyAlignment="1">
      <alignment horizontal="center" vertical="top"/>
    </xf>
    <xf numFmtId="165" fontId="31" fillId="0" borderId="2" xfId="0" applyNumberFormat="1" applyFont="1" applyFill="1" applyBorder="1" applyAlignment="1">
      <alignment horizontal="center"/>
    </xf>
    <xf numFmtId="165" fontId="31" fillId="0" borderId="1" xfId="0" applyNumberFormat="1" applyFont="1" applyFill="1" applyBorder="1" applyAlignment="1">
      <alignment horizontal="center" vertical="top"/>
    </xf>
    <xf numFmtId="169" fontId="31" fillId="0" borderId="1" xfId="0" quotePrefix="1" applyNumberFormat="1" applyFont="1" applyFill="1" applyBorder="1" applyAlignment="1">
      <alignment horizontal="center"/>
    </xf>
    <xf numFmtId="168" fontId="31" fillId="0" borderId="1" xfId="0" applyNumberFormat="1" applyFont="1" applyFill="1" applyBorder="1" applyAlignment="1">
      <alignment horizontal="center" vertical="center"/>
    </xf>
    <xf numFmtId="0" fontId="32" fillId="0" borderId="6" xfId="0" applyFont="1" applyFill="1" applyBorder="1" applyAlignment="1">
      <alignment horizontal="center" vertical="center"/>
    </xf>
    <xf numFmtId="0" fontId="13" fillId="0" borderId="0" xfId="0" applyFont="1" applyFill="1" applyAlignment="1">
      <alignment horizontal="left" vertical="center"/>
    </xf>
    <xf numFmtId="165" fontId="32" fillId="0" borderId="0" xfId="0" applyNumberFormat="1" applyFont="1" applyFill="1" applyBorder="1" applyAlignment="1">
      <alignment vertical="center"/>
    </xf>
    <xf numFmtId="165" fontId="32" fillId="0" borderId="0" xfId="0" applyNumberFormat="1" applyFont="1" applyFill="1" applyBorder="1" applyAlignment="1"/>
    <xf numFmtId="0" fontId="31" fillId="0" borderId="1" xfId="0" applyFont="1" applyFill="1" applyBorder="1" applyAlignment="1">
      <alignment horizontal="center"/>
    </xf>
    <xf numFmtId="0" fontId="31" fillId="0" borderId="1" xfId="0" applyNumberFormat="1" applyFont="1" applyFill="1" applyBorder="1" applyAlignment="1">
      <alignment horizontal="center" vertical="top"/>
    </xf>
    <xf numFmtId="165" fontId="31" fillId="0" borderId="0" xfId="0" applyNumberFormat="1" applyFont="1" applyFill="1" applyBorder="1" applyAlignment="1">
      <alignment horizontal="center" vertical="center"/>
    </xf>
    <xf numFmtId="165" fontId="31" fillId="0" borderId="1" xfId="0" applyNumberFormat="1" applyFont="1" applyFill="1" applyBorder="1" applyAlignment="1">
      <alignment horizontal="center" vertical="center"/>
    </xf>
    <xf numFmtId="168" fontId="31" fillId="0" borderId="1" xfId="0" applyNumberFormat="1" applyFont="1" applyFill="1" applyBorder="1" applyAlignment="1">
      <alignment horizontal="center" vertical="center"/>
    </xf>
    <xf numFmtId="168" fontId="31" fillId="0" borderId="4" xfId="0" applyNumberFormat="1" applyFont="1" applyFill="1" applyBorder="1" applyAlignment="1">
      <alignment horizontal="center"/>
    </xf>
    <xf numFmtId="168" fontId="31" fillId="0" borderId="2" xfId="0" applyNumberFormat="1" applyFont="1" applyFill="1" applyBorder="1" applyAlignment="1">
      <alignment horizontal="center"/>
    </xf>
    <xf numFmtId="0" fontId="32" fillId="0" borderId="1" xfId="0" applyFont="1" applyFill="1" applyBorder="1" applyAlignment="1">
      <alignment horizontal="center" vertical="center"/>
    </xf>
    <xf numFmtId="0" fontId="12" fillId="0" borderId="0" xfId="0" applyFont="1" applyFill="1" applyAlignment="1">
      <alignment horizontal="left" vertical="center"/>
    </xf>
    <xf numFmtId="0" fontId="32" fillId="0" borderId="1" xfId="0" quotePrefix="1" applyFont="1" applyFill="1" applyBorder="1" applyAlignment="1">
      <alignment horizontal="left" vertical="top" indent="1"/>
    </xf>
    <xf numFmtId="166" fontId="32" fillId="0" borderId="0" xfId="0" applyNumberFormat="1" applyFont="1" applyFill="1" applyBorder="1" applyAlignment="1">
      <alignment vertical="top"/>
    </xf>
    <xf numFmtId="165" fontId="32" fillId="0" borderId="1" xfId="0" applyNumberFormat="1" applyFont="1" applyFill="1" applyBorder="1" applyAlignment="1">
      <alignment horizontal="center" vertical="center"/>
    </xf>
    <xf numFmtId="0" fontId="32" fillId="0" borderId="0" xfId="0" applyFont="1" applyAlignment="1">
      <alignment horizontal="center"/>
    </xf>
    <xf numFmtId="0" fontId="11" fillId="0" borderId="0" xfId="0" applyFont="1" applyFill="1" applyAlignment="1">
      <alignment horizontal="left" vertical="center"/>
    </xf>
    <xf numFmtId="49" fontId="31" fillId="0" borderId="2" xfId="0" quotePrefix="1" applyNumberFormat="1" applyFont="1" applyFill="1" applyBorder="1" applyAlignment="1">
      <alignment horizontal="center"/>
    </xf>
    <xf numFmtId="168" fontId="31" fillId="0" borderId="2" xfId="0" quotePrefix="1" applyNumberFormat="1" applyFont="1" applyFill="1" applyBorder="1" applyAlignment="1">
      <alignment horizontal="center"/>
    </xf>
    <xf numFmtId="169" fontId="31" fillId="0" borderId="2" xfId="0" quotePrefix="1" applyNumberFormat="1" applyFont="1" applyFill="1" applyBorder="1" applyAlignment="1">
      <alignment horizontal="center"/>
    </xf>
    <xf numFmtId="168" fontId="31" fillId="0" borderId="1" xfId="0" quotePrefix="1" applyNumberFormat="1" applyFont="1" applyFill="1" applyBorder="1" applyAlignment="1">
      <alignment horizontal="center"/>
    </xf>
    <xf numFmtId="166" fontId="32" fillId="0" borderId="0" xfId="0" applyNumberFormat="1" applyFont="1" applyFill="1" applyBorder="1" applyAlignment="1">
      <alignment horizontal="left"/>
    </xf>
    <xf numFmtId="0" fontId="32" fillId="0" borderId="0" xfId="0" quotePrefix="1" applyFont="1" applyFill="1" applyBorder="1" applyAlignment="1">
      <alignment horizontal="left"/>
    </xf>
    <xf numFmtId="1" fontId="32" fillId="0" borderId="0" xfId="0" applyNumberFormat="1" applyFont="1" applyFill="1" applyBorder="1" applyAlignment="1">
      <alignment horizontal="right"/>
    </xf>
    <xf numFmtId="1" fontId="31" fillId="0" borderId="0" xfId="0" applyNumberFormat="1" applyFont="1" applyFill="1" applyBorder="1"/>
    <xf numFmtId="1" fontId="32" fillId="0" borderId="0" xfId="0" applyNumberFormat="1" applyFont="1" applyFill="1" applyBorder="1" applyAlignment="1">
      <alignment horizontal="left" indent="1"/>
    </xf>
    <xf numFmtId="1" fontId="32" fillId="0" borderId="1" xfId="0" applyNumberFormat="1" applyFont="1" applyFill="1" applyBorder="1" applyAlignment="1">
      <alignment horizontal="left" vertical="center" indent="1"/>
    </xf>
    <xf numFmtId="0" fontId="32" fillId="0" borderId="0" xfId="0" applyFont="1" applyBorder="1" applyAlignment="1">
      <alignment horizontal="center" vertical="center" wrapText="1"/>
    </xf>
    <xf numFmtId="0" fontId="46" fillId="2" borderId="0" xfId="7" applyFont="1" applyFill="1" applyBorder="1"/>
    <xf numFmtId="0" fontId="47" fillId="2" borderId="0" xfId="7" applyFont="1" applyFill="1" applyBorder="1"/>
    <xf numFmtId="0" fontId="46" fillId="2" borderId="0" xfId="7" applyFont="1" applyFill="1"/>
    <xf numFmtId="0" fontId="31" fillId="0" borderId="1" xfId="0" applyFont="1" applyFill="1" applyBorder="1" applyAlignment="1">
      <alignment horizontal="center"/>
    </xf>
    <xf numFmtId="165" fontId="31" fillId="0" borderId="3" xfId="0" applyNumberFormat="1" applyFont="1" applyFill="1" applyBorder="1" applyAlignment="1">
      <alignment horizontal="center"/>
    </xf>
    <xf numFmtId="168" fontId="31" fillId="0" borderId="1" xfId="0" applyNumberFormat="1" applyFont="1" applyFill="1" applyBorder="1" applyAlignment="1">
      <alignment horizontal="center" vertical="center"/>
    </xf>
    <xf numFmtId="168" fontId="31" fillId="0" borderId="1" xfId="0" applyNumberFormat="1" applyFont="1" applyFill="1" applyBorder="1" applyAlignment="1">
      <alignment horizontal="center"/>
    </xf>
    <xf numFmtId="168" fontId="31" fillId="0" borderId="3" xfId="0" applyNumberFormat="1" applyFont="1" applyFill="1" applyBorder="1" applyAlignment="1">
      <alignment horizontal="center"/>
    </xf>
    <xf numFmtId="166" fontId="31" fillId="0" borderId="0" xfId="0" applyNumberFormat="1" applyFont="1" applyFill="1" applyBorder="1" applyAlignment="1">
      <alignment vertical="top" wrapText="1"/>
    </xf>
    <xf numFmtId="3" fontId="0" fillId="0" borderId="0" xfId="0" applyNumberFormat="1"/>
    <xf numFmtId="0" fontId="10" fillId="0" borderId="0" xfId="0" applyFont="1" applyFill="1" applyAlignment="1">
      <alignment horizontal="left" vertical="center"/>
    </xf>
    <xf numFmtId="0" fontId="32" fillId="0" borderId="1" xfId="0" quotePrefix="1" applyFont="1" applyFill="1" applyBorder="1" applyAlignment="1">
      <alignment horizontal="center" vertical="top"/>
    </xf>
    <xf numFmtId="0" fontId="32" fillId="0" borderId="1" xfId="0" applyFont="1" applyFill="1" applyBorder="1" applyAlignment="1">
      <alignment horizontal="center" vertical="top"/>
    </xf>
    <xf numFmtId="0" fontId="31" fillId="0" borderId="9" xfId="0" applyFont="1" applyFill="1" applyBorder="1" applyAlignment="1">
      <alignment horizontal="center"/>
    </xf>
    <xf numFmtId="0" fontId="32" fillId="0" borderId="0" xfId="0" quotePrefix="1" applyFont="1" applyFill="1" applyBorder="1" applyAlignment="1">
      <alignment horizontal="left" wrapText="1" indent="2"/>
    </xf>
    <xf numFmtId="2" fontId="32" fillId="0" borderId="0" xfId="0" applyNumberFormat="1" applyFont="1" applyFill="1" applyBorder="1" applyAlignment="1">
      <alignment horizontal="right" vertical="center"/>
    </xf>
    <xf numFmtId="2" fontId="42" fillId="0" borderId="0" xfId="0" quotePrefix="1" applyNumberFormat="1" applyFont="1" applyFill="1" applyBorder="1" applyAlignment="1">
      <alignment horizontal="right" vertical="center"/>
    </xf>
    <xf numFmtId="0" fontId="32" fillId="0" borderId="1" xfId="0" quotePrefix="1" applyFont="1" applyFill="1" applyBorder="1" applyAlignment="1">
      <alignment horizontal="left" indent="2"/>
    </xf>
    <xf numFmtId="0" fontId="31" fillId="0" borderId="1" xfId="0" applyFont="1" applyFill="1" applyBorder="1" applyAlignment="1">
      <alignment horizontal="center" vertical="center"/>
    </xf>
    <xf numFmtId="0" fontId="31" fillId="0" borderId="2" xfId="0" applyFont="1" applyFill="1" applyBorder="1" applyAlignment="1">
      <alignment horizontal="center"/>
    </xf>
    <xf numFmtId="168" fontId="31" fillId="0" borderId="2" xfId="0" applyNumberFormat="1" applyFont="1" applyFill="1" applyBorder="1" applyAlignment="1">
      <alignment horizontal="center"/>
    </xf>
    <xf numFmtId="1" fontId="42" fillId="0" borderId="0" xfId="0" applyNumberFormat="1" applyFont="1" applyFill="1" applyBorder="1"/>
    <xf numFmtId="166" fontId="42" fillId="0" borderId="0" xfId="0" applyNumberFormat="1" applyFont="1" applyFill="1" applyBorder="1"/>
    <xf numFmtId="166" fontId="48" fillId="0" borderId="0" xfId="0" applyNumberFormat="1" applyFont="1" applyFill="1" applyBorder="1"/>
    <xf numFmtId="0" fontId="48" fillId="0" borderId="0" xfId="0" quotePrefix="1" applyFont="1" applyFill="1" applyBorder="1" applyAlignment="1">
      <alignment horizontal="right"/>
    </xf>
    <xf numFmtId="0" fontId="42" fillId="0" borderId="0" xfId="0" quotePrefix="1" applyFont="1" applyFill="1" applyBorder="1" applyAlignment="1">
      <alignment horizontal="right"/>
    </xf>
    <xf numFmtId="2" fontId="48" fillId="0" borderId="0" xfId="0" applyNumberFormat="1" applyFont="1" applyFill="1" applyBorder="1"/>
    <xf numFmtId="2" fontId="42" fillId="0" borderId="0" xfId="0" applyNumberFormat="1" applyFont="1" applyFill="1" applyBorder="1"/>
    <xf numFmtId="166" fontId="42" fillId="0" borderId="1" xfId="0" applyNumberFormat="1" applyFont="1" applyFill="1" applyBorder="1"/>
    <xf numFmtId="166" fontId="42" fillId="0" borderId="0" xfId="0" applyNumberFormat="1" applyFont="1" applyFill="1" applyBorder="1" applyAlignment="1">
      <alignment horizontal="right" vertical="center"/>
    </xf>
    <xf numFmtId="1" fontId="42" fillId="0" borderId="0" xfId="0" quotePrefix="1" applyNumberFormat="1" applyFont="1" applyFill="1" applyBorder="1" applyAlignment="1">
      <alignment horizontal="right" vertical="center"/>
    </xf>
    <xf numFmtId="166" fontId="42" fillId="0" borderId="0" xfId="0" applyNumberFormat="1" applyFont="1" applyFill="1" applyBorder="1" applyAlignment="1">
      <alignment vertical="center"/>
    </xf>
    <xf numFmtId="166" fontId="42" fillId="0" borderId="0" xfId="0" applyNumberFormat="1" applyFont="1" applyFill="1" applyBorder="1" applyAlignment="1">
      <alignment horizontal="right"/>
    </xf>
    <xf numFmtId="166" fontId="42" fillId="0" borderId="0" xfId="0" applyNumberFormat="1" applyFont="1" applyFill="1" applyBorder="1" applyAlignment="1">
      <alignment horizontal="right" vertical="top"/>
    </xf>
    <xf numFmtId="166" fontId="42" fillId="0" borderId="1" xfId="0" applyNumberFormat="1" applyFont="1" applyFill="1" applyBorder="1" applyAlignment="1">
      <alignment horizontal="right"/>
    </xf>
    <xf numFmtId="166" fontId="42" fillId="0" borderId="0" xfId="0" quotePrefix="1" applyNumberFormat="1" applyFont="1" applyFill="1" applyBorder="1" applyAlignment="1">
      <alignment horizontal="right"/>
    </xf>
    <xf numFmtId="3" fontId="42" fillId="0" borderId="0" xfId="0" quotePrefix="1" applyNumberFormat="1" applyFont="1" applyFill="1" applyBorder="1" applyAlignment="1">
      <alignment horizontal="right" vertical="center"/>
    </xf>
    <xf numFmtId="166" fontId="42" fillId="0" borderId="1" xfId="0" quotePrefix="1" applyNumberFormat="1" applyFont="1" applyFill="1" applyBorder="1" applyAlignment="1">
      <alignment horizontal="right"/>
    </xf>
    <xf numFmtId="0" fontId="42" fillId="0" borderId="0" xfId="0" applyFont="1" applyFill="1" applyBorder="1" applyAlignment="1">
      <alignment horizontal="left"/>
    </xf>
    <xf numFmtId="167" fontId="42" fillId="0" borderId="0" xfId="0" quotePrefix="1" applyNumberFormat="1" applyFont="1" applyFill="1" applyBorder="1" applyAlignment="1">
      <alignment horizontal="center"/>
    </xf>
    <xf numFmtId="0" fontId="42" fillId="0" borderId="1" xfId="0" applyFont="1" applyFill="1" applyBorder="1" applyAlignment="1">
      <alignment horizontal="left"/>
    </xf>
    <xf numFmtId="167" fontId="42" fillId="0" borderId="1" xfId="0" quotePrefix="1" applyNumberFormat="1" applyFont="1" applyFill="1" applyBorder="1" applyAlignment="1">
      <alignment horizontal="center"/>
    </xf>
    <xf numFmtId="166" fontId="42" fillId="0" borderId="0" xfId="0" quotePrefix="1" applyNumberFormat="1" applyFont="1" applyFill="1" applyBorder="1" applyAlignment="1"/>
    <xf numFmtId="166" fontId="42" fillId="0" borderId="1" xfId="0" quotePrefix="1" applyNumberFormat="1" applyFont="1" applyFill="1" applyBorder="1" applyAlignment="1"/>
    <xf numFmtId="1" fontId="42" fillId="0" borderId="0" xfId="0" applyNumberFormat="1" applyFont="1" applyFill="1" applyBorder="1" applyAlignment="1"/>
    <xf numFmtId="166" fontId="42" fillId="0" borderId="1" xfId="0" applyNumberFormat="1" applyFont="1" applyFill="1" applyBorder="1" applyAlignment="1">
      <alignment horizontal="right" vertical="top"/>
    </xf>
    <xf numFmtId="166" fontId="42" fillId="0" borderId="1" xfId="0" quotePrefix="1" applyNumberFormat="1" applyFont="1" applyFill="1" applyBorder="1" applyAlignment="1">
      <alignment horizontal="right" vertical="center"/>
    </xf>
    <xf numFmtId="0" fontId="31" fillId="0" borderId="1" xfId="0" applyFont="1" applyFill="1" applyBorder="1" applyAlignment="1">
      <alignment horizontal="center" vertical="center"/>
    </xf>
    <xf numFmtId="0" fontId="31" fillId="0" borderId="1" xfId="0" applyNumberFormat="1" applyFont="1" applyFill="1" applyBorder="1" applyAlignment="1">
      <alignment horizontal="center" vertical="top"/>
    </xf>
    <xf numFmtId="165" fontId="31" fillId="0" borderId="1" xfId="0" applyNumberFormat="1" applyFont="1" applyFill="1" applyBorder="1" applyAlignment="1">
      <alignment vertical="center"/>
    </xf>
    <xf numFmtId="165" fontId="31" fillId="0" borderId="3" xfId="0" applyNumberFormat="1" applyFont="1" applyFill="1" applyBorder="1" applyAlignment="1">
      <alignment horizontal="center"/>
    </xf>
    <xf numFmtId="165" fontId="31" fillId="0" borderId="1" xfId="0" applyNumberFormat="1" applyFont="1" applyFill="1" applyBorder="1" applyAlignment="1">
      <alignment horizontal="center" vertical="center"/>
    </xf>
    <xf numFmtId="168" fontId="31" fillId="0" borderId="1" xfId="0" applyNumberFormat="1" applyFont="1" applyFill="1" applyBorder="1" applyAlignment="1">
      <alignment horizontal="center" vertical="center"/>
    </xf>
    <xf numFmtId="0" fontId="31" fillId="0" borderId="2" xfId="0" applyFont="1" applyFill="1" applyBorder="1" applyAlignment="1">
      <alignment horizontal="center"/>
    </xf>
    <xf numFmtId="168" fontId="31" fillId="0" borderId="1" xfId="0" applyNumberFormat="1" applyFont="1" applyFill="1" applyBorder="1" applyAlignment="1">
      <alignment horizontal="center"/>
    </xf>
    <xf numFmtId="168" fontId="31" fillId="0" borderId="2" xfId="0" applyNumberFormat="1" applyFont="1" applyFill="1" applyBorder="1" applyAlignment="1">
      <alignment horizontal="center"/>
    </xf>
    <xf numFmtId="166" fontId="42" fillId="0" borderId="0" xfId="0" applyNumberFormat="1" applyFont="1" applyFill="1" applyBorder="1" applyAlignment="1"/>
    <xf numFmtId="166" fontId="42" fillId="0" borderId="1" xfId="0" applyNumberFormat="1" applyFont="1" applyFill="1" applyBorder="1" applyAlignment="1"/>
    <xf numFmtId="0" fontId="31" fillId="0" borderId="1" xfId="0" applyFont="1" applyFill="1" applyBorder="1" applyAlignment="1">
      <alignment horizontal="center"/>
    </xf>
    <xf numFmtId="165" fontId="31" fillId="0" borderId="1" xfId="0" applyNumberFormat="1" applyFont="1" applyFill="1" applyBorder="1" applyAlignment="1">
      <alignment horizontal="center" vertical="center"/>
    </xf>
    <xf numFmtId="2" fontId="35" fillId="0" borderId="0" xfId="0" applyNumberFormat="1" applyFont="1" applyFill="1" applyBorder="1"/>
    <xf numFmtId="171" fontId="32" fillId="0" borderId="1" xfId="0" applyNumberFormat="1" applyFont="1" applyFill="1" applyBorder="1" applyAlignment="1">
      <alignment vertical="center"/>
    </xf>
    <xf numFmtId="0" fontId="9" fillId="0" borderId="0" xfId="0" applyFont="1" applyFill="1" applyAlignment="1">
      <alignment horizontal="left" vertical="center"/>
    </xf>
    <xf numFmtId="165" fontId="31" fillId="0" borderId="0" xfId="0" applyNumberFormat="1" applyFont="1" applyFill="1" applyBorder="1" applyAlignment="1">
      <alignment horizontal="center" vertical="center" wrapText="1"/>
    </xf>
    <xf numFmtId="0" fontId="32" fillId="0" borderId="0" xfId="0" applyFont="1" applyFill="1" applyBorder="1" applyAlignment="1">
      <alignment horizontal="left" vertical="center" wrapText="1" indent="1"/>
    </xf>
    <xf numFmtId="0" fontId="8" fillId="0" borderId="0" xfId="0" applyFont="1" applyFill="1" applyAlignment="1">
      <alignment horizontal="left" vertical="center"/>
    </xf>
    <xf numFmtId="0" fontId="31" fillId="0" borderId="0" xfId="0" applyFont="1" applyFill="1" applyBorder="1" applyAlignment="1">
      <alignment horizontal="left" indent="1"/>
    </xf>
    <xf numFmtId="0" fontId="31" fillId="0" borderId="1" xfId="0" applyFont="1" applyFill="1" applyBorder="1" applyAlignment="1">
      <alignment horizontal="center" vertical="center"/>
    </xf>
    <xf numFmtId="0" fontId="31" fillId="0" borderId="1" xfId="0" applyFont="1" applyFill="1" applyBorder="1" applyAlignment="1">
      <alignment horizontal="center"/>
    </xf>
    <xf numFmtId="165" fontId="31" fillId="0" borderId="1" xfId="0" applyNumberFormat="1" applyFont="1" applyFill="1" applyBorder="1" applyAlignment="1">
      <alignment horizontal="center"/>
    </xf>
    <xf numFmtId="165" fontId="31" fillId="0" borderId="1" xfId="0" applyNumberFormat="1" applyFont="1" applyFill="1" applyBorder="1" applyAlignment="1">
      <alignment horizontal="center" vertical="center"/>
    </xf>
    <xf numFmtId="168" fontId="31" fillId="0" borderId="1" xfId="0" applyNumberFormat="1" applyFont="1" applyFill="1" applyBorder="1" applyAlignment="1">
      <alignment horizontal="center"/>
    </xf>
    <xf numFmtId="168" fontId="31" fillId="0" borderId="3" xfId="0" applyNumberFormat="1" applyFont="1" applyFill="1" applyBorder="1" applyAlignment="1">
      <alignment horizontal="center"/>
    </xf>
    <xf numFmtId="168" fontId="31" fillId="0" borderId="2" xfId="0" applyNumberFormat="1" applyFont="1" applyFill="1" applyBorder="1" applyAlignment="1">
      <alignment horizontal="center"/>
    </xf>
    <xf numFmtId="0" fontId="31" fillId="0" borderId="1" xfId="0" applyFont="1" applyFill="1" applyBorder="1" applyAlignment="1">
      <alignment horizontal="center"/>
    </xf>
    <xf numFmtId="0" fontId="31" fillId="0" borderId="3" xfId="0" applyFont="1" applyFill="1" applyBorder="1" applyAlignment="1">
      <alignment horizontal="center"/>
    </xf>
    <xf numFmtId="0" fontId="31" fillId="0" borderId="1" xfId="0" applyNumberFormat="1" applyFont="1" applyFill="1" applyBorder="1" applyAlignment="1">
      <alignment horizontal="center" vertical="top"/>
    </xf>
    <xf numFmtId="165" fontId="31" fillId="0" borderId="1" xfId="0" applyNumberFormat="1" applyFont="1" applyFill="1" applyBorder="1" applyAlignment="1">
      <alignment horizontal="center"/>
    </xf>
    <xf numFmtId="165" fontId="31" fillId="0" borderId="3" xfId="0" applyNumberFormat="1" applyFont="1" applyFill="1" applyBorder="1" applyAlignment="1">
      <alignment horizontal="center"/>
    </xf>
    <xf numFmtId="165" fontId="31" fillId="0" borderId="4" xfId="0" applyNumberFormat="1" applyFont="1" applyFill="1" applyBorder="1" applyAlignment="1">
      <alignment horizontal="center"/>
    </xf>
    <xf numFmtId="168" fontId="31" fillId="0" borderId="1" xfId="0" applyNumberFormat="1" applyFont="1" applyFill="1" applyBorder="1" applyAlignment="1">
      <alignment horizontal="center" vertical="center"/>
    </xf>
    <xf numFmtId="168" fontId="31" fillId="0" borderId="1" xfId="0" applyNumberFormat="1" applyFont="1" applyFill="1" applyBorder="1" applyAlignment="1">
      <alignment horizontal="center"/>
    </xf>
    <xf numFmtId="168" fontId="31" fillId="0" borderId="3" xfId="0" applyNumberFormat="1" applyFont="1" applyFill="1" applyBorder="1" applyAlignment="1">
      <alignment horizontal="center"/>
    </xf>
    <xf numFmtId="0" fontId="31" fillId="0" borderId="0" xfId="0" applyFont="1" applyFill="1" applyBorder="1" applyAlignment="1">
      <alignment wrapText="1"/>
    </xf>
    <xf numFmtId="0" fontId="31" fillId="0" borderId="3" xfId="0" applyFont="1" applyFill="1" applyBorder="1" applyAlignment="1">
      <alignment horizontal="center"/>
    </xf>
    <xf numFmtId="0" fontId="31" fillId="0" borderId="1" xfId="0" applyNumberFormat="1" applyFont="1" applyFill="1" applyBorder="1" applyAlignment="1">
      <alignment horizontal="center" vertical="top"/>
    </xf>
    <xf numFmtId="165" fontId="31" fillId="0" borderId="1" xfId="0" applyNumberFormat="1" applyFont="1" applyFill="1" applyBorder="1" applyAlignment="1">
      <alignment horizontal="center"/>
    </xf>
    <xf numFmtId="165" fontId="31" fillId="0" borderId="4" xfId="0" applyNumberFormat="1" applyFont="1" applyFill="1" applyBorder="1" applyAlignment="1">
      <alignment horizontal="center"/>
    </xf>
    <xf numFmtId="168" fontId="31" fillId="0" borderId="1" xfId="0" applyNumberFormat="1" applyFont="1" applyFill="1" applyBorder="1" applyAlignment="1">
      <alignment horizontal="center" vertical="center"/>
    </xf>
    <xf numFmtId="168" fontId="31" fillId="0" borderId="1" xfId="0" applyNumberFormat="1" applyFont="1" applyFill="1" applyBorder="1" applyAlignment="1">
      <alignment horizontal="center"/>
    </xf>
    <xf numFmtId="166" fontId="31" fillId="0" borderId="0" xfId="0" applyNumberFormat="1" applyFont="1" applyFill="1" applyBorder="1" applyAlignment="1">
      <alignment vertical="top" wrapText="1"/>
    </xf>
    <xf numFmtId="168" fontId="31" fillId="0" borderId="2" xfId="0" applyNumberFormat="1" applyFont="1" applyFill="1" applyBorder="1" applyAlignment="1">
      <alignment horizontal="center"/>
    </xf>
    <xf numFmtId="0" fontId="32" fillId="0" borderId="1" xfId="0" applyFont="1" applyFill="1" applyBorder="1" applyAlignment="1">
      <alignment horizontal="center" vertical="center"/>
    </xf>
    <xf numFmtId="0" fontId="31" fillId="0" borderId="6" xfId="0" applyNumberFormat="1" applyFont="1" applyFill="1" applyBorder="1" applyAlignment="1">
      <alignment horizontal="center" vertical="top"/>
    </xf>
    <xf numFmtId="166" fontId="21" fillId="0" borderId="0" xfId="0" applyNumberFormat="1" applyFont="1"/>
    <xf numFmtId="0" fontId="31" fillId="0" borderId="1" xfId="0" applyFont="1" applyFill="1" applyBorder="1" applyAlignment="1">
      <alignment horizontal="center"/>
    </xf>
    <xf numFmtId="165" fontId="31" fillId="0" borderId="1" xfId="0" applyNumberFormat="1" applyFont="1" applyFill="1" applyBorder="1" applyAlignment="1">
      <alignment horizontal="center" vertical="center"/>
    </xf>
    <xf numFmtId="168" fontId="31" fillId="0" borderId="1" xfId="0" applyNumberFormat="1" applyFont="1" applyFill="1" applyBorder="1" applyAlignment="1">
      <alignment horizontal="center" vertical="center"/>
    </xf>
    <xf numFmtId="168" fontId="31" fillId="0" borderId="2" xfId="0" applyNumberFormat="1" applyFont="1" applyFill="1" applyBorder="1" applyAlignment="1">
      <alignment horizontal="center"/>
    </xf>
    <xf numFmtId="0" fontId="7" fillId="0" borderId="0" xfId="0" applyFont="1" applyFill="1" applyAlignment="1">
      <alignment horizontal="left" vertical="center"/>
    </xf>
    <xf numFmtId="3" fontId="31" fillId="0" borderId="0" xfId="0" applyNumberFormat="1" applyFont="1" applyFill="1" applyBorder="1" applyAlignment="1">
      <alignment vertical="center"/>
    </xf>
    <xf numFmtId="0" fontId="21" fillId="0" borderId="0" xfId="0" applyFont="1" applyAlignment="1"/>
    <xf numFmtId="173" fontId="24" fillId="0" borderId="0" xfId="0" applyNumberFormat="1" applyFont="1" applyFill="1" applyBorder="1"/>
    <xf numFmtId="0" fontId="32" fillId="0" borderId="0" xfId="0" applyFont="1" applyFill="1" applyBorder="1" applyAlignment="1">
      <alignment horizontal="left" wrapText="1" indent="1"/>
    </xf>
    <xf numFmtId="166" fontId="32" fillId="0" borderId="1" xfId="0" applyNumberFormat="1" applyFont="1" applyFill="1" applyBorder="1" applyAlignment="1">
      <alignment horizontal="right" vertical="center"/>
    </xf>
    <xf numFmtId="166" fontId="32" fillId="0" borderId="1" xfId="0" applyNumberFormat="1" applyFont="1" applyFill="1" applyBorder="1" applyAlignment="1">
      <alignment horizontal="right"/>
    </xf>
    <xf numFmtId="4" fontId="42" fillId="0" borderId="0" xfId="0" quotePrefix="1" applyNumberFormat="1" applyFont="1" applyFill="1" applyBorder="1" applyAlignment="1">
      <alignment horizontal="center"/>
    </xf>
    <xf numFmtId="4" fontId="42" fillId="0" borderId="1" xfId="0" quotePrefix="1" applyNumberFormat="1" applyFont="1" applyFill="1" applyBorder="1" applyAlignment="1">
      <alignment horizontal="center"/>
    </xf>
    <xf numFmtId="174" fontId="42" fillId="0" borderId="1" xfId="6" quotePrefix="1" applyNumberFormat="1" applyFont="1" applyFill="1" applyBorder="1" applyAlignment="1">
      <alignment horizontal="center"/>
    </xf>
    <xf numFmtId="3" fontId="42" fillId="0" borderId="0" xfId="0" quotePrefix="1" applyNumberFormat="1" applyFont="1" applyFill="1" applyBorder="1" applyAlignment="1">
      <alignment horizontal="right"/>
    </xf>
    <xf numFmtId="3" fontId="32" fillId="0" borderId="0" xfId="0" quotePrefix="1" applyNumberFormat="1" applyFont="1" applyFill="1" applyBorder="1" applyAlignment="1">
      <alignment horizontal="right"/>
    </xf>
    <xf numFmtId="1" fontId="32" fillId="0" borderId="0" xfId="0" applyNumberFormat="1" applyFont="1" applyFill="1" applyBorder="1" applyAlignment="1">
      <alignment horizontal="right" vertical="center"/>
    </xf>
    <xf numFmtId="3" fontId="42" fillId="0" borderId="1" xfId="0" quotePrefix="1" applyNumberFormat="1" applyFont="1" applyFill="1" applyBorder="1" applyAlignment="1">
      <alignment horizontal="right"/>
    </xf>
    <xf numFmtId="1" fontId="31"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1" fontId="42" fillId="0" borderId="0" xfId="0" applyNumberFormat="1" applyFont="1" applyFill="1" applyBorder="1" applyAlignment="1">
      <alignment horizontal="right"/>
    </xf>
    <xf numFmtId="3" fontId="42" fillId="0" borderId="0" xfId="0" quotePrefix="1" applyNumberFormat="1" applyFont="1" applyFill="1" applyBorder="1" applyAlignment="1">
      <alignment horizontal="center"/>
    </xf>
    <xf numFmtId="3" fontId="42" fillId="0" borderId="1" xfId="0" quotePrefix="1" applyNumberFormat="1" applyFont="1" applyFill="1" applyBorder="1" applyAlignment="1">
      <alignment horizontal="center"/>
    </xf>
    <xf numFmtId="3" fontId="31" fillId="0" borderId="0" xfId="0" applyNumberFormat="1" applyFont="1" applyFill="1" applyBorder="1" applyAlignment="1">
      <alignment horizontal="right"/>
    </xf>
    <xf numFmtId="3" fontId="49" fillId="0" borderId="0" xfId="0" applyNumberFormat="1" applyFont="1" applyFill="1" applyBorder="1" applyAlignment="1">
      <alignment horizontal="right"/>
    </xf>
    <xf numFmtId="3" fontId="42" fillId="0" borderId="0" xfId="0" applyNumberFormat="1" applyFont="1" applyFill="1" applyBorder="1" applyAlignment="1">
      <alignment horizontal="right" vertical="center"/>
    </xf>
    <xf numFmtId="3" fontId="32" fillId="0" borderId="0" xfId="0" applyNumberFormat="1" applyFont="1" applyFill="1" applyBorder="1" applyAlignment="1">
      <alignment horizontal="right"/>
    </xf>
    <xf numFmtId="3" fontId="42" fillId="0" borderId="0" xfId="0" applyNumberFormat="1" applyFont="1" applyFill="1" applyBorder="1" applyAlignment="1">
      <alignment horizontal="right"/>
    </xf>
    <xf numFmtId="166" fontId="32" fillId="0" borderId="0" xfId="0" applyNumberFormat="1" applyFont="1" applyFill="1" applyBorder="1" applyAlignment="1">
      <alignment horizontal="center"/>
    </xf>
    <xf numFmtId="1" fontId="42" fillId="0" borderId="1" xfId="0" applyNumberFormat="1" applyFont="1" applyFill="1" applyBorder="1" applyAlignment="1">
      <alignment horizontal="right"/>
    </xf>
    <xf numFmtId="0" fontId="51" fillId="0" borderId="0" xfId="0" applyFont="1"/>
    <xf numFmtId="1" fontId="42" fillId="0" borderId="0" xfId="0" applyNumberFormat="1" applyFont="1" applyFill="1" applyBorder="1" applyAlignment="1">
      <alignment horizontal="right" vertical="center"/>
    </xf>
    <xf numFmtId="1" fontId="32" fillId="0" borderId="0" xfId="0" applyNumberFormat="1" applyFont="1" applyFill="1" applyBorder="1" applyAlignment="1">
      <alignment horizontal="right" vertical="top"/>
    </xf>
    <xf numFmtId="1" fontId="42" fillId="0" borderId="0" xfId="0" applyNumberFormat="1" applyFont="1" applyFill="1" applyBorder="1" applyAlignment="1">
      <alignment horizontal="right" vertical="top"/>
    </xf>
    <xf numFmtId="1" fontId="32" fillId="0" borderId="1" xfId="0" applyNumberFormat="1" applyFont="1" applyFill="1" applyBorder="1" applyAlignment="1">
      <alignment horizontal="right"/>
    </xf>
    <xf numFmtId="0" fontId="32" fillId="0" borderId="0" xfId="0" applyNumberFormat="1" applyFont="1" applyFill="1" applyBorder="1" applyAlignment="1">
      <alignment horizontal="right" vertical="center"/>
    </xf>
    <xf numFmtId="2" fontId="32" fillId="0" borderId="1" xfId="0" applyNumberFormat="1" applyFont="1" applyFill="1" applyBorder="1" applyAlignment="1">
      <alignment horizontal="right" vertical="center"/>
    </xf>
    <xf numFmtId="2" fontId="32" fillId="0" borderId="0" xfId="0" applyNumberFormat="1" applyFont="1" applyFill="1" applyBorder="1" applyAlignment="1">
      <alignment vertical="center"/>
    </xf>
    <xf numFmtId="2" fontId="30" fillId="0" borderId="0" xfId="0" applyNumberFormat="1" applyFont="1" applyAlignment="1">
      <alignment horizontal="right" vertical="center"/>
    </xf>
    <xf numFmtId="0" fontId="32" fillId="0" borderId="0" xfId="0" quotePrefix="1" applyFont="1" applyFill="1" applyBorder="1" applyAlignment="1"/>
    <xf numFmtId="165" fontId="31" fillId="0" borderId="1" xfId="0" applyNumberFormat="1" applyFont="1" applyFill="1" applyBorder="1" applyAlignment="1">
      <alignment horizontal="center" vertical="center"/>
    </xf>
    <xf numFmtId="166" fontId="31" fillId="0" borderId="0" xfId="0" applyNumberFormat="1" applyFont="1" applyFill="1" applyBorder="1" applyAlignment="1">
      <alignment horizontal="right"/>
    </xf>
    <xf numFmtId="166" fontId="49" fillId="0" borderId="0" xfId="0" applyNumberFormat="1" applyFont="1" applyFill="1" applyBorder="1" applyAlignment="1">
      <alignment horizontal="right"/>
    </xf>
    <xf numFmtId="166" fontId="32" fillId="0" borderId="0" xfId="0" applyNumberFormat="1" applyFont="1" applyFill="1" applyBorder="1" applyAlignment="1">
      <alignment horizontal="right" vertical="top"/>
    </xf>
    <xf numFmtId="166" fontId="31" fillId="0" borderId="0" xfId="0" applyNumberFormat="1" applyFont="1" applyFill="1" applyBorder="1" applyAlignment="1">
      <alignment horizontal="right" vertical="center"/>
    </xf>
    <xf numFmtId="0" fontId="32" fillId="0" borderId="1" xfId="0" applyFont="1" applyFill="1" applyBorder="1" applyAlignment="1">
      <alignment horizontal="center" vertical="center"/>
    </xf>
    <xf numFmtId="165" fontId="31" fillId="0" borderId="3" xfId="0" applyNumberFormat="1" applyFont="1" applyFill="1" applyBorder="1" applyAlignment="1">
      <alignment horizontal="center"/>
    </xf>
    <xf numFmtId="3" fontId="32" fillId="0" borderId="0" xfId="0" quotePrefix="1" applyNumberFormat="1" applyFont="1" applyFill="1" applyBorder="1" applyAlignment="1">
      <alignment horizontal="right" vertical="top"/>
    </xf>
    <xf numFmtId="171" fontId="32" fillId="0" borderId="0" xfId="0" applyNumberFormat="1" applyFont="1" applyFill="1" applyBorder="1" applyAlignment="1">
      <alignment horizontal="right" vertical="top"/>
    </xf>
    <xf numFmtId="3" fontId="32" fillId="0" borderId="1" xfId="0" quotePrefix="1" applyNumberFormat="1" applyFont="1" applyFill="1" applyBorder="1" applyAlignment="1">
      <alignment horizontal="right" vertical="center"/>
    </xf>
    <xf numFmtId="3" fontId="32" fillId="0" borderId="1" xfId="0" quotePrefix="1" applyNumberFormat="1" applyFont="1" applyFill="1" applyBorder="1" applyAlignment="1">
      <alignment horizontal="right"/>
    </xf>
    <xf numFmtId="0" fontId="32" fillId="0" borderId="1" xfId="0" applyFont="1" applyFill="1" applyBorder="1" applyAlignment="1">
      <alignment horizontal="left" vertical="center"/>
    </xf>
    <xf numFmtId="0" fontId="32" fillId="0" borderId="0" xfId="0" quotePrefix="1" applyFont="1" applyFill="1" applyBorder="1" applyAlignment="1">
      <alignment horizontal="left" vertical="center"/>
    </xf>
    <xf numFmtId="2" fontId="32" fillId="0" borderId="1" xfId="0" applyNumberFormat="1" applyFont="1" applyFill="1" applyBorder="1" applyAlignment="1">
      <alignment vertical="center"/>
    </xf>
    <xf numFmtId="2" fontId="32" fillId="0" borderId="0" xfId="0" applyNumberFormat="1" applyFont="1" applyFill="1" applyBorder="1" applyAlignment="1">
      <alignment horizontal="right"/>
    </xf>
    <xf numFmtId="3" fontId="32" fillId="0" borderId="0" xfId="0" quotePrefix="1" applyNumberFormat="1" applyFont="1" applyFill="1" applyBorder="1" applyAlignment="1">
      <alignment horizontal="center"/>
    </xf>
    <xf numFmtId="3" fontId="32" fillId="0" borderId="1" xfId="0" quotePrefix="1" applyNumberFormat="1" applyFont="1" applyFill="1" applyBorder="1" applyAlignment="1">
      <alignment horizontal="center"/>
    </xf>
    <xf numFmtId="166" fontId="32" fillId="0" borderId="0" xfId="0" quotePrefix="1" applyNumberFormat="1" applyFont="1" applyFill="1" applyBorder="1" applyAlignment="1">
      <alignment horizontal="right" vertical="center"/>
    </xf>
    <xf numFmtId="171" fontId="32" fillId="0" borderId="0" xfId="0" quotePrefix="1" applyNumberFormat="1" applyFont="1" applyFill="1" applyBorder="1" applyAlignment="1">
      <alignment horizontal="right"/>
    </xf>
    <xf numFmtId="171" fontId="32" fillId="0" borderId="0" xfId="0" applyNumberFormat="1" applyFont="1" applyFill="1" applyBorder="1" applyAlignment="1">
      <alignment horizontal="center"/>
    </xf>
    <xf numFmtId="166" fontId="37" fillId="0" borderId="0" xfId="0" applyNumberFormat="1" applyFont="1" applyFill="1" applyBorder="1" applyAlignment="1"/>
    <xf numFmtId="166" fontId="32" fillId="0" borderId="1" xfId="0" quotePrefix="1" applyNumberFormat="1" applyFont="1" applyFill="1" applyBorder="1" applyAlignment="1">
      <alignment horizontal="right" vertical="center"/>
    </xf>
    <xf numFmtId="168" fontId="31" fillId="0" borderId="4" xfId="0" applyNumberFormat="1" applyFont="1" applyFill="1" applyBorder="1" applyAlignment="1"/>
    <xf numFmtId="166" fontId="32" fillId="0" borderId="0" xfId="6" applyNumberFormat="1" applyFont="1" applyFill="1" applyBorder="1" applyAlignment="1"/>
    <xf numFmtId="166" fontId="31" fillId="0" borderId="0" xfId="6" applyNumberFormat="1" applyFont="1" applyFill="1" applyBorder="1" applyAlignment="1"/>
    <xf numFmtId="166" fontId="37" fillId="0" borderId="0" xfId="6" applyNumberFormat="1" applyFont="1" applyFill="1" applyBorder="1" applyAlignment="1"/>
    <xf numFmtId="166" fontId="32" fillId="0" borderId="1" xfId="6" applyNumberFormat="1" applyFont="1" applyFill="1" applyBorder="1" applyAlignment="1">
      <alignment vertical="center"/>
    </xf>
    <xf numFmtId="166" fontId="32" fillId="0" borderId="0" xfId="6" quotePrefix="1" applyNumberFormat="1" applyFont="1" applyFill="1" applyBorder="1" applyAlignment="1">
      <alignment horizontal="right" vertical="center"/>
    </xf>
    <xf numFmtId="166" fontId="32" fillId="0" borderId="0" xfId="6" applyNumberFormat="1" applyFont="1" applyFill="1" applyBorder="1" applyAlignment="1">
      <alignment horizontal="right"/>
    </xf>
    <xf numFmtId="166" fontId="32" fillId="0" borderId="0" xfId="6" applyNumberFormat="1" applyFont="1" applyFill="1" applyBorder="1" applyAlignment="1">
      <alignment horizontal="right" vertical="center"/>
    </xf>
    <xf numFmtId="0" fontId="32" fillId="0" borderId="0" xfId="0" applyFont="1" applyAlignment="1">
      <alignment horizontal="left" vertical="center"/>
    </xf>
    <xf numFmtId="0" fontId="32" fillId="0" borderId="0" xfId="0" applyFont="1" applyBorder="1" applyAlignment="1">
      <alignment horizontal="left" vertical="center"/>
    </xf>
    <xf numFmtId="166" fontId="31" fillId="0" borderId="1" xfId="6" applyNumberFormat="1" applyFont="1" applyFill="1" applyBorder="1" applyAlignment="1">
      <alignment horizontal="right" vertical="center"/>
    </xf>
    <xf numFmtId="0" fontId="32" fillId="0" borderId="0" xfId="6" applyNumberFormat="1" applyFont="1" applyFill="1" applyBorder="1" applyAlignment="1">
      <alignment horizontal="right" vertical="center"/>
    </xf>
    <xf numFmtId="166" fontId="31" fillId="0" borderId="0" xfId="6" applyNumberFormat="1" applyFont="1" applyFill="1" applyBorder="1" applyAlignment="1">
      <alignment horizontal="right" vertical="center"/>
    </xf>
    <xf numFmtId="0" fontId="39" fillId="0" borderId="0" xfId="0" applyFont="1" applyAlignment="1">
      <alignment horizontal="right" vertical="center" wrapText="1"/>
    </xf>
    <xf numFmtId="0" fontId="6" fillId="0" borderId="0" xfId="0" applyFont="1" applyFill="1" applyAlignment="1">
      <alignment horizontal="left" vertical="center"/>
    </xf>
    <xf numFmtId="0" fontId="39" fillId="0" borderId="0" xfId="0" applyFont="1" applyFill="1" applyAlignment="1"/>
    <xf numFmtId="0" fontId="39" fillId="0" borderId="0" xfId="0" applyFont="1" applyAlignment="1">
      <alignment horizontal="right" wrapText="1"/>
    </xf>
    <xf numFmtId="2" fontId="32" fillId="0" borderId="1" xfId="0" applyNumberFormat="1" applyFont="1" applyFill="1" applyBorder="1" applyAlignment="1">
      <alignment horizontal="right"/>
    </xf>
    <xf numFmtId="166" fontId="42" fillId="0" borderId="1" xfId="0" applyNumberFormat="1" applyFont="1" applyFill="1" applyBorder="1" applyAlignment="1">
      <alignment horizontal="right" vertical="center"/>
    </xf>
    <xf numFmtId="1" fontId="42" fillId="0" borderId="0" xfId="0" applyNumberFormat="1" applyFont="1" applyFill="1" applyBorder="1" applyAlignment="1">
      <alignment vertical="center"/>
    </xf>
    <xf numFmtId="1" fontId="42" fillId="0" borderId="0" xfId="0" applyNumberFormat="1" applyFont="1" applyFill="1" applyBorder="1" applyAlignment="1">
      <alignment vertical="top"/>
    </xf>
    <xf numFmtId="1" fontId="42" fillId="0" borderId="1" xfId="0" applyNumberFormat="1" applyFont="1" applyFill="1" applyBorder="1" applyAlignment="1">
      <alignment vertical="top"/>
    </xf>
    <xf numFmtId="166" fontId="49" fillId="0" borderId="0" xfId="0" applyNumberFormat="1" applyFont="1" applyFill="1" applyBorder="1" applyAlignment="1">
      <alignment horizontal="right" vertical="center"/>
    </xf>
    <xf numFmtId="166" fontId="42" fillId="0" borderId="0" xfId="6" quotePrefix="1" applyNumberFormat="1" applyFont="1" applyFill="1" applyBorder="1" applyAlignment="1">
      <alignment horizontal="right"/>
    </xf>
    <xf numFmtId="166" fontId="32" fillId="0" borderId="0" xfId="6" quotePrefix="1" applyNumberFormat="1" applyFont="1" applyFill="1" applyBorder="1" applyAlignment="1"/>
    <xf numFmtId="2" fontId="32" fillId="0" borderId="0" xfId="0" applyNumberFormat="1" applyFont="1" applyFill="1" applyBorder="1" applyAlignment="1">
      <alignment vertical="top"/>
    </xf>
    <xf numFmtId="0" fontId="32" fillId="0" borderId="1" xfId="0" applyFont="1" applyFill="1" applyBorder="1" applyAlignment="1">
      <alignment horizontal="left" vertical="top"/>
    </xf>
    <xf numFmtId="2" fontId="32" fillId="0" borderId="1" xfId="0" applyNumberFormat="1" applyFont="1" applyFill="1" applyBorder="1" applyAlignment="1">
      <alignment vertical="top"/>
    </xf>
    <xf numFmtId="1" fontId="32" fillId="0" borderId="0" xfId="0" quotePrefix="1" applyNumberFormat="1" applyFont="1" applyFill="1" applyBorder="1" applyAlignment="1">
      <alignment horizontal="right" vertical="center"/>
    </xf>
    <xf numFmtId="1" fontId="32" fillId="0" borderId="1" xfId="0" applyNumberFormat="1" applyFont="1" applyFill="1" applyBorder="1" applyAlignment="1">
      <alignment vertical="center"/>
    </xf>
    <xf numFmtId="1" fontId="32" fillId="0" borderId="0" xfId="6" applyNumberFormat="1" applyFont="1" applyFill="1" applyBorder="1" applyAlignment="1">
      <alignment horizontal="right"/>
    </xf>
    <xf numFmtId="1" fontId="32" fillId="0" borderId="0" xfId="6" quotePrefix="1" applyNumberFormat="1" applyFont="1" applyFill="1" applyBorder="1" applyAlignment="1">
      <alignment horizontal="right"/>
    </xf>
    <xf numFmtId="1" fontId="31" fillId="0" borderId="0" xfId="6" applyNumberFormat="1" applyFont="1" applyFill="1" applyBorder="1" applyAlignment="1">
      <alignment horizontal="right"/>
    </xf>
    <xf numFmtId="1" fontId="31" fillId="0" borderId="0" xfId="0" applyNumberFormat="1" applyFont="1" applyFill="1" applyBorder="1" applyAlignment="1">
      <alignment horizontal="right"/>
    </xf>
    <xf numFmtId="1" fontId="32" fillId="0" borderId="0" xfId="6" applyNumberFormat="1" applyFont="1" applyFill="1" applyBorder="1" applyAlignment="1"/>
    <xf numFmtId="1" fontId="31" fillId="0" borderId="0" xfId="6" applyNumberFormat="1" applyFont="1" applyFill="1" applyBorder="1" applyAlignment="1"/>
    <xf numFmtId="1" fontId="32" fillId="0" borderId="0" xfId="6" applyNumberFormat="1" applyFont="1" applyFill="1" applyBorder="1" applyAlignment="1">
      <alignment horizontal="right" vertical="center"/>
    </xf>
    <xf numFmtId="166" fontId="31" fillId="0" borderId="1" xfId="0" applyNumberFormat="1" applyFont="1" applyFill="1" applyBorder="1" applyAlignment="1">
      <alignment horizontal="right" vertical="center"/>
    </xf>
    <xf numFmtId="0" fontId="34" fillId="3" borderId="0" xfId="0" applyFont="1" applyFill="1"/>
    <xf numFmtId="0" fontId="30" fillId="3" borderId="0" xfId="0" applyFont="1" applyFill="1"/>
    <xf numFmtId="0" fontId="15" fillId="3" borderId="0" xfId="0" applyFont="1" applyFill="1" applyAlignment="1">
      <alignment horizontal="left" vertical="center"/>
    </xf>
    <xf numFmtId="0" fontId="31" fillId="3" borderId="0" xfId="0" applyFont="1" applyFill="1" applyBorder="1" applyAlignment="1">
      <alignment horizontal="left" vertical="center"/>
    </xf>
    <xf numFmtId="0" fontId="32" fillId="3" borderId="0" xfId="0" applyFont="1" applyFill="1" applyBorder="1"/>
    <xf numFmtId="165" fontId="31" fillId="3" borderId="2" xfId="0" applyNumberFormat="1" applyFont="1" applyFill="1" applyBorder="1" applyAlignment="1">
      <alignment horizontal="center"/>
    </xf>
    <xf numFmtId="165" fontId="31" fillId="3" borderId="1" xfId="0" applyNumberFormat="1" applyFont="1" applyFill="1" applyBorder="1" applyAlignment="1">
      <alignment horizontal="center"/>
    </xf>
    <xf numFmtId="0" fontId="32" fillId="3" borderId="1" xfId="0" applyFont="1" applyFill="1" applyBorder="1"/>
    <xf numFmtId="167" fontId="31" fillId="3" borderId="1" xfId="0" applyNumberFormat="1" applyFont="1" applyFill="1" applyBorder="1" applyAlignment="1">
      <alignment horizontal="center" vertical="top"/>
    </xf>
    <xf numFmtId="0" fontId="32" fillId="3" borderId="0" xfId="0" applyFont="1" applyFill="1" applyBorder="1" applyAlignment="1">
      <alignment horizontal="left"/>
    </xf>
    <xf numFmtId="1" fontId="32" fillId="3" borderId="0" xfId="0" applyNumberFormat="1" applyFont="1" applyFill="1" applyBorder="1"/>
    <xf numFmtId="1" fontId="32" fillId="3" borderId="0" xfId="0" applyNumberFormat="1" applyFont="1" applyFill="1" applyBorder="1" applyAlignment="1">
      <alignment horizontal="right"/>
    </xf>
    <xf numFmtId="3" fontId="32" fillId="3" borderId="0" xfId="0" quotePrefix="1" applyNumberFormat="1" applyFont="1" applyFill="1" applyBorder="1" applyAlignment="1">
      <alignment horizontal="right"/>
    </xf>
    <xf numFmtId="0" fontId="32" fillId="3" borderId="0" xfId="0" applyFont="1" applyFill="1" applyBorder="1" applyAlignment="1">
      <alignment horizontal="left" indent="1"/>
    </xf>
    <xf numFmtId="0" fontId="32" fillId="3" borderId="0" xfId="0" applyFont="1" applyFill="1" applyBorder="1" applyAlignment="1">
      <alignment horizontal="left" vertical="center"/>
    </xf>
    <xf numFmtId="1" fontId="32" fillId="3" borderId="0" xfId="0" applyNumberFormat="1" applyFont="1" applyFill="1" applyBorder="1" applyAlignment="1">
      <alignment vertical="center"/>
    </xf>
    <xf numFmtId="1" fontId="32" fillId="3" borderId="0" xfId="0" applyNumberFormat="1" applyFont="1" applyFill="1" applyBorder="1" applyAlignment="1">
      <alignment horizontal="right" vertical="center"/>
    </xf>
    <xf numFmtId="0" fontId="31" fillId="3" borderId="0" xfId="0" applyFont="1" applyFill="1" applyBorder="1" applyAlignment="1">
      <alignment vertical="center"/>
    </xf>
    <xf numFmtId="1" fontId="31" fillId="3" borderId="0" xfId="0" applyNumberFormat="1" applyFont="1" applyFill="1" applyBorder="1" applyAlignment="1">
      <alignment vertical="center"/>
    </xf>
    <xf numFmtId="1" fontId="42" fillId="3" borderId="0" xfId="0" applyNumberFormat="1" applyFont="1" applyFill="1" applyBorder="1"/>
    <xf numFmtId="166" fontId="42" fillId="3" borderId="0" xfId="0" applyNumberFormat="1" applyFont="1" applyFill="1" applyBorder="1"/>
    <xf numFmtId="0" fontId="32" fillId="3" borderId="0" xfId="0" applyFont="1" applyFill="1" applyBorder="1" applyAlignment="1">
      <alignment horizontal="left" indent="2"/>
    </xf>
    <xf numFmtId="0" fontId="32" fillId="3" borderId="1" xfId="0" applyFont="1" applyFill="1" applyBorder="1" applyAlignment="1">
      <alignment horizontal="left" indent="2"/>
    </xf>
    <xf numFmtId="166" fontId="42" fillId="3" borderId="1" xfId="0" applyNumberFormat="1" applyFont="1" applyFill="1" applyBorder="1"/>
    <xf numFmtId="0" fontId="31" fillId="3" borderId="0" xfId="0" applyFont="1" applyFill="1" applyBorder="1"/>
    <xf numFmtId="0" fontId="31" fillId="0" borderId="1" xfId="0" applyFont="1" applyFill="1" applyBorder="1" applyAlignment="1">
      <alignment horizontal="center" vertical="center"/>
    </xf>
    <xf numFmtId="165" fontId="31" fillId="0" borderId="0" xfId="0" applyNumberFormat="1" applyFont="1" applyFill="1" applyBorder="1" applyAlignment="1">
      <alignment horizontal="right" vertical="center"/>
    </xf>
    <xf numFmtId="165" fontId="31" fillId="0" borderId="1" xfId="0" applyNumberFormat="1" applyFont="1" applyFill="1" applyBorder="1" applyAlignment="1">
      <alignment horizontal="center"/>
    </xf>
    <xf numFmtId="165" fontId="31" fillId="0" borderId="0" xfId="0" applyNumberFormat="1" applyFont="1" applyFill="1" applyBorder="1" applyAlignment="1">
      <alignment horizontal="center" vertical="center"/>
    </xf>
    <xf numFmtId="165" fontId="31" fillId="0" borderId="1" xfId="0" applyNumberFormat="1" applyFont="1" applyFill="1" applyBorder="1" applyAlignment="1">
      <alignment horizontal="center" vertical="center"/>
    </xf>
    <xf numFmtId="0" fontId="31" fillId="0" borderId="0" xfId="0" applyFont="1" applyFill="1" applyBorder="1" applyAlignment="1">
      <alignment wrapText="1"/>
    </xf>
    <xf numFmtId="0" fontId="30" fillId="0" borderId="0" xfId="0" applyFont="1" applyFill="1"/>
    <xf numFmtId="0" fontId="31" fillId="0" borderId="1" xfId="0" quotePrefix="1" applyNumberFormat="1" applyFont="1" applyFill="1" applyBorder="1" applyAlignment="1">
      <alignment horizontal="center"/>
    </xf>
    <xf numFmtId="3" fontId="32" fillId="2" borderId="0" xfId="0" quotePrefix="1" applyNumberFormat="1" applyFont="1" applyFill="1" applyBorder="1" applyAlignment="1">
      <alignment horizontal="right"/>
    </xf>
    <xf numFmtId="165" fontId="31" fillId="2" borderId="1" xfId="0" applyNumberFormat="1" applyFont="1" applyFill="1" applyBorder="1" applyAlignment="1">
      <alignment horizontal="center"/>
    </xf>
    <xf numFmtId="167" fontId="31" fillId="2" borderId="1" xfId="0" applyNumberFormat="1" applyFont="1" applyFill="1" applyBorder="1" applyAlignment="1">
      <alignment horizontal="center" vertical="top"/>
    </xf>
    <xf numFmtId="0" fontId="30" fillId="2" borderId="0" xfId="0" applyFont="1" applyFill="1"/>
    <xf numFmtId="0" fontId="32" fillId="2" borderId="0" xfId="0" applyFont="1" applyFill="1" applyBorder="1"/>
    <xf numFmtId="0" fontId="32" fillId="2" borderId="1" xfId="0" applyFont="1" applyFill="1" applyBorder="1"/>
    <xf numFmtId="0" fontId="32" fillId="2" borderId="0" xfId="0" applyFont="1" applyFill="1" applyBorder="1" applyAlignment="1">
      <alignment horizontal="left"/>
    </xf>
    <xf numFmtId="0" fontId="31" fillId="2" borderId="0" xfId="0" applyFont="1" applyFill="1" applyBorder="1" applyAlignment="1">
      <alignment vertical="center"/>
    </xf>
    <xf numFmtId="0" fontId="31" fillId="2" borderId="0" xfId="0" applyFont="1" applyFill="1" applyBorder="1" applyAlignment="1">
      <alignment horizontal="left" vertical="center"/>
    </xf>
    <xf numFmtId="167" fontId="31" fillId="0" borderId="0" xfId="0" applyNumberFormat="1" applyFont="1" applyFill="1" applyBorder="1" applyAlignment="1">
      <alignment horizontal="center" vertical="top"/>
    </xf>
    <xf numFmtId="167" fontId="31" fillId="2" borderId="0" xfId="0" applyNumberFormat="1" applyFont="1" applyFill="1" applyBorder="1" applyAlignment="1">
      <alignment horizontal="center" vertical="top"/>
    </xf>
    <xf numFmtId="1" fontId="42" fillId="2" borderId="0" xfId="0" applyNumberFormat="1" applyFont="1" applyFill="1" applyBorder="1"/>
    <xf numFmtId="166" fontId="42" fillId="2" borderId="0" xfId="0" applyNumberFormat="1" applyFont="1" applyFill="1" applyBorder="1"/>
    <xf numFmtId="3" fontId="38" fillId="2" borderId="0" xfId="0" quotePrefix="1" applyNumberFormat="1" applyFont="1" applyFill="1" applyBorder="1" applyAlignment="1">
      <alignment horizontal="right"/>
    </xf>
    <xf numFmtId="166" fontId="49" fillId="2" borderId="0" xfId="0" applyNumberFormat="1" applyFont="1" applyFill="1" applyBorder="1" applyAlignment="1"/>
    <xf numFmtId="166" fontId="42" fillId="2" borderId="0" xfId="0" applyNumberFormat="1" applyFont="1" applyFill="1" applyBorder="1" applyAlignment="1">
      <alignment horizontal="center"/>
    </xf>
    <xf numFmtId="166" fontId="42" fillId="2" borderId="0" xfId="0" applyNumberFormat="1" applyFont="1" applyFill="1" applyBorder="1" applyAlignment="1"/>
    <xf numFmtId="0" fontId="21" fillId="2" borderId="0" xfId="0" applyFont="1" applyFill="1"/>
    <xf numFmtId="0" fontId="5" fillId="0" borderId="0" xfId="0" applyFont="1" applyFill="1" applyAlignment="1">
      <alignment horizontal="left" vertical="center"/>
    </xf>
    <xf numFmtId="175" fontId="24" fillId="0" borderId="0" xfId="8" applyNumberFormat="1" applyFont="1" applyFill="1" applyBorder="1"/>
    <xf numFmtId="1" fontId="24" fillId="0" borderId="0" xfId="0" applyNumberFormat="1" applyFont="1" applyFill="1" applyBorder="1"/>
    <xf numFmtId="171" fontId="24" fillId="0" borderId="0" xfId="0" applyNumberFormat="1" applyFont="1" applyFill="1" applyBorder="1"/>
    <xf numFmtId="0" fontId="32" fillId="0" borderId="0" xfId="0" applyFont="1" applyAlignment="1">
      <alignment horizontal="left" indent="2"/>
    </xf>
    <xf numFmtId="0" fontId="32" fillId="0" borderId="5" xfId="0" quotePrefix="1" applyFont="1" applyFill="1" applyBorder="1" applyAlignment="1">
      <alignment horizontal="right"/>
    </xf>
    <xf numFmtId="166" fontId="32" fillId="0" borderId="0" xfId="0" applyNumberFormat="1" applyFont="1" applyFill="1" applyBorder="1" applyAlignment="1">
      <alignment horizontal="center"/>
    </xf>
    <xf numFmtId="0" fontId="4" fillId="0" borderId="0" xfId="0" applyFont="1" applyFill="1" applyAlignment="1">
      <alignment horizontal="left" vertical="center"/>
    </xf>
    <xf numFmtId="0" fontId="31" fillId="0" borderId="3" xfId="0" applyFont="1" applyFill="1" applyBorder="1" applyAlignment="1">
      <alignment horizontal="center"/>
    </xf>
    <xf numFmtId="0" fontId="31" fillId="0" borderId="1" xfId="0" applyNumberFormat="1" applyFont="1" applyFill="1" applyBorder="1" applyAlignment="1">
      <alignment horizontal="center" vertical="top"/>
    </xf>
    <xf numFmtId="165" fontId="31" fillId="0" borderId="1" xfId="0" applyNumberFormat="1" applyFont="1" applyFill="1" applyBorder="1" applyAlignment="1">
      <alignment horizontal="center"/>
    </xf>
    <xf numFmtId="165" fontId="31" fillId="0" borderId="3" xfId="0" applyNumberFormat="1" applyFont="1" applyFill="1" applyBorder="1" applyAlignment="1">
      <alignment horizontal="center"/>
    </xf>
    <xf numFmtId="165" fontId="31" fillId="0" borderId="4" xfId="0" applyNumberFormat="1" applyFont="1" applyFill="1" applyBorder="1" applyAlignment="1">
      <alignment horizontal="center"/>
    </xf>
    <xf numFmtId="168" fontId="31" fillId="0" borderId="1" xfId="0" applyNumberFormat="1" applyFont="1" applyFill="1" applyBorder="1" applyAlignment="1">
      <alignment horizontal="center" vertical="center"/>
    </xf>
    <xf numFmtId="168" fontId="31" fillId="0" borderId="1" xfId="0" applyNumberFormat="1" applyFont="1" applyFill="1" applyBorder="1" applyAlignment="1">
      <alignment horizontal="center"/>
    </xf>
    <xf numFmtId="168" fontId="31" fillId="0" borderId="3" xfId="0" applyNumberFormat="1" applyFont="1" applyFill="1" applyBorder="1" applyAlignment="1">
      <alignment horizontal="center"/>
    </xf>
    <xf numFmtId="166" fontId="31" fillId="0" borderId="0" xfId="0" applyNumberFormat="1" applyFont="1" applyFill="1" applyBorder="1" applyAlignment="1">
      <alignment vertical="top" wrapText="1"/>
    </xf>
    <xf numFmtId="0" fontId="32" fillId="0" borderId="0" xfId="0" applyFont="1" applyFill="1" applyBorder="1" applyAlignment="1">
      <alignment vertical="top" wrapText="1"/>
    </xf>
    <xf numFmtId="0" fontId="31" fillId="0" borderId="0" xfId="0" applyFont="1" applyFill="1" applyBorder="1" applyAlignment="1">
      <alignment wrapText="1"/>
    </xf>
    <xf numFmtId="166" fontId="39" fillId="0" borderId="0" xfId="0" applyNumberFormat="1" applyFont="1" applyAlignment="1">
      <alignment horizontal="right" wrapText="1"/>
    </xf>
    <xf numFmtId="166" fontId="32" fillId="0" borderId="0" xfId="0" applyNumberFormat="1" applyFont="1" applyFill="1" applyAlignment="1">
      <alignment horizontal="right"/>
    </xf>
    <xf numFmtId="0" fontId="31" fillId="0" borderId="1" xfId="0" applyFont="1" applyFill="1" applyBorder="1" applyAlignment="1">
      <alignment horizontal="center"/>
    </xf>
    <xf numFmtId="165" fontId="31" fillId="0" borderId="1" xfId="0" applyNumberFormat="1" applyFont="1" applyFill="1" applyBorder="1" applyAlignment="1">
      <alignment horizontal="center" vertical="center"/>
    </xf>
    <xf numFmtId="165" fontId="31" fillId="0" borderId="3" xfId="0" applyNumberFormat="1" applyFont="1" applyFill="1" applyBorder="1" applyAlignment="1">
      <alignment horizontal="center"/>
    </xf>
    <xf numFmtId="165" fontId="31" fillId="0" borderId="4" xfId="0" applyNumberFormat="1" applyFont="1" applyFill="1" applyBorder="1" applyAlignment="1">
      <alignment horizontal="center"/>
    </xf>
    <xf numFmtId="168" fontId="31" fillId="0" borderId="1" xfId="0" applyNumberFormat="1" applyFont="1" applyFill="1" applyBorder="1" applyAlignment="1">
      <alignment horizontal="center" vertical="center"/>
    </xf>
    <xf numFmtId="168" fontId="31" fillId="0" borderId="1" xfId="0" applyNumberFormat="1" applyFont="1" applyFill="1" applyBorder="1" applyAlignment="1">
      <alignment horizontal="center"/>
    </xf>
    <xf numFmtId="168" fontId="31" fillId="0" borderId="3" xfId="0" applyNumberFormat="1" applyFont="1" applyFill="1" applyBorder="1" applyAlignment="1">
      <alignment horizontal="center"/>
    </xf>
    <xf numFmtId="0" fontId="32" fillId="0" borderId="0" xfId="0" applyFont="1" applyFill="1" applyBorder="1" applyAlignment="1">
      <alignment vertical="top" wrapText="1"/>
    </xf>
    <xf numFmtId="1" fontId="31" fillId="0" borderId="4" xfId="0" quotePrefix="1" applyNumberFormat="1" applyFont="1" applyFill="1" applyBorder="1" applyAlignment="1">
      <alignment horizontal="center"/>
    </xf>
    <xf numFmtId="166" fontId="42" fillId="0" borderId="0" xfId="0" quotePrefix="1" applyNumberFormat="1" applyFont="1" applyFill="1" applyBorder="1"/>
    <xf numFmtId="165" fontId="31" fillId="0" borderId="11" xfId="0" applyNumberFormat="1" applyFont="1" applyFill="1" applyBorder="1" applyAlignment="1">
      <alignment horizontal="center"/>
    </xf>
    <xf numFmtId="165" fontId="31" fillId="0" borderId="1" xfId="0" quotePrefix="1" applyNumberFormat="1" applyFont="1" applyFill="1" applyBorder="1" applyAlignment="1">
      <alignment horizontal="center"/>
    </xf>
    <xf numFmtId="1" fontId="21" fillId="0" borderId="0" xfId="0" applyNumberFormat="1" applyFont="1"/>
    <xf numFmtId="166" fontId="32" fillId="0" borderId="0" xfId="0" applyNumberFormat="1" applyFont="1" applyBorder="1" applyAlignment="1"/>
    <xf numFmtId="166" fontId="24" fillId="0" borderId="0" xfId="0" applyNumberFormat="1" applyFont="1" applyBorder="1"/>
    <xf numFmtId="166" fontId="32" fillId="0" borderId="0" xfId="6" quotePrefix="1" applyNumberFormat="1" applyFont="1" applyFill="1" applyBorder="1" applyAlignment="1">
      <alignment horizontal="right"/>
    </xf>
    <xf numFmtId="165" fontId="31" fillId="0" borderId="0" xfId="0" applyNumberFormat="1" applyFont="1" applyFill="1" applyBorder="1" applyAlignment="1"/>
    <xf numFmtId="3" fontId="31" fillId="0" borderId="0" xfId="0" applyNumberFormat="1" applyFont="1" applyFill="1" applyBorder="1" applyAlignment="1"/>
    <xf numFmtId="3" fontId="32" fillId="0" borderId="0" xfId="0" applyNumberFormat="1" applyFont="1" applyFill="1" applyBorder="1" applyAlignment="1"/>
    <xf numFmtId="0" fontId="24" fillId="0" borderId="0" xfId="0" applyFont="1"/>
    <xf numFmtId="166" fontId="32" fillId="0" borderId="0" xfId="0" applyNumberFormat="1" applyFont="1" applyBorder="1" applyAlignment="1">
      <alignment vertical="top"/>
    </xf>
    <xf numFmtId="165" fontId="31" fillId="0" borderId="1" xfId="0" applyNumberFormat="1" applyFont="1" applyFill="1" applyBorder="1" applyAlignment="1">
      <alignment horizontal="center" vertical="center"/>
    </xf>
    <xf numFmtId="0" fontId="31" fillId="2" borderId="1" xfId="0" applyFont="1" applyFill="1" applyBorder="1" applyAlignment="1">
      <alignment vertical="center"/>
    </xf>
    <xf numFmtId="3" fontId="32" fillId="0" borderId="1" xfId="0" applyNumberFormat="1" applyFont="1" applyFill="1" applyBorder="1" applyAlignment="1">
      <alignment vertical="center"/>
    </xf>
    <xf numFmtId="171" fontId="32" fillId="0" borderId="1" xfId="0" applyNumberFormat="1" applyFont="1" applyFill="1" applyBorder="1" applyAlignment="1">
      <alignment horizontal="center"/>
    </xf>
    <xf numFmtId="171" fontId="39" fillId="0" borderId="0" xfId="0" applyNumberFormat="1" applyFont="1" applyFill="1" applyBorder="1" applyAlignment="1">
      <alignment horizontal="center"/>
    </xf>
    <xf numFmtId="1" fontId="42" fillId="0" borderId="1" xfId="0" quotePrefix="1" applyNumberFormat="1" applyFont="1" applyFill="1" applyBorder="1" applyAlignment="1">
      <alignment horizontal="right" vertical="center"/>
    </xf>
    <xf numFmtId="165" fontId="32" fillId="0" borderId="0" xfId="0" applyNumberFormat="1" applyFont="1" applyFill="1" applyBorder="1" applyAlignment="1">
      <alignment horizontal="right"/>
    </xf>
    <xf numFmtId="3" fontId="32" fillId="0" borderId="0" xfId="0" applyNumberFormat="1" applyFont="1" applyAlignment="1">
      <alignment horizontal="right"/>
    </xf>
    <xf numFmtId="3" fontId="32" fillId="0" borderId="0" xfId="0" quotePrefix="1" applyNumberFormat="1" applyFont="1" applyAlignment="1">
      <alignment horizontal="right"/>
    </xf>
    <xf numFmtId="166" fontId="35" fillId="0" borderId="0" xfId="0" applyNumberFormat="1" applyFont="1" applyAlignment="1">
      <alignment horizontal="right"/>
    </xf>
    <xf numFmtId="166" fontId="32" fillId="0" borderId="0" xfId="0" applyNumberFormat="1" applyFont="1" applyAlignment="1">
      <alignment horizontal="right"/>
    </xf>
    <xf numFmtId="1" fontId="32" fillId="0" borderId="0" xfId="0" applyNumberFormat="1" applyFont="1" applyAlignment="1">
      <alignment horizontal="right"/>
    </xf>
    <xf numFmtId="166" fontId="32" fillId="0" borderId="0" xfId="0" applyNumberFormat="1" applyFont="1" applyAlignment="1">
      <alignment horizontal="left"/>
    </xf>
    <xf numFmtId="166" fontId="35" fillId="2" borderId="0" xfId="0" applyNumberFormat="1" applyFont="1" applyFill="1" applyAlignment="1">
      <alignment horizontal="right"/>
    </xf>
    <xf numFmtId="166" fontId="32" fillId="2" borderId="0" xfId="0" applyNumberFormat="1" applyFont="1" applyFill="1" applyAlignment="1">
      <alignment horizontal="right"/>
    </xf>
    <xf numFmtId="3" fontId="32" fillId="2" borderId="0" xfId="0" quotePrefix="1" applyNumberFormat="1" applyFont="1" applyFill="1" applyAlignment="1">
      <alignment horizontal="right"/>
    </xf>
    <xf numFmtId="166" fontId="32" fillId="2" borderId="0" xfId="0" applyNumberFormat="1" applyFont="1" applyFill="1"/>
    <xf numFmtId="2" fontId="32" fillId="0" borderId="0" xfId="0" applyNumberFormat="1" applyFont="1" applyAlignment="1">
      <alignment horizontal="right"/>
    </xf>
    <xf numFmtId="2" fontId="35" fillId="0" borderId="0" xfId="0" applyNumberFormat="1" applyFont="1" applyAlignment="1">
      <alignment horizontal="right"/>
    </xf>
    <xf numFmtId="166" fontId="32" fillId="0" borderId="0" xfId="0" quotePrefix="1" applyNumberFormat="1" applyFont="1" applyAlignment="1">
      <alignment horizontal="left"/>
    </xf>
    <xf numFmtId="166" fontId="32" fillId="2" borderId="1" xfId="0" applyNumberFormat="1" applyFont="1" applyFill="1" applyBorder="1" applyAlignment="1">
      <alignment horizontal="right"/>
    </xf>
    <xf numFmtId="166" fontId="32" fillId="0" borderId="1" xfId="0" applyNumberFormat="1" applyFont="1" applyBorder="1" applyAlignment="1">
      <alignment horizontal="right"/>
    </xf>
    <xf numFmtId="166" fontId="32" fillId="0" borderId="1" xfId="0" quotePrefix="1" applyNumberFormat="1" applyFont="1" applyBorder="1" applyAlignment="1">
      <alignment horizontal="left"/>
    </xf>
    <xf numFmtId="0" fontId="31" fillId="0" borderId="0" xfId="0" applyFont="1" applyAlignment="1">
      <alignment vertical="center"/>
    </xf>
    <xf numFmtId="171" fontId="32" fillId="0" borderId="0" xfId="0" applyNumberFormat="1" applyFont="1" applyFill="1" applyBorder="1" applyAlignment="1">
      <alignment horizontal="right"/>
    </xf>
    <xf numFmtId="0" fontId="32" fillId="0" borderId="0" xfId="0" applyFont="1" applyBorder="1" applyAlignment="1">
      <alignment vertical="center"/>
    </xf>
    <xf numFmtId="0" fontId="31" fillId="0" borderId="1" xfId="0" applyFont="1" applyBorder="1" applyAlignment="1">
      <alignment horizontal="center" vertical="top"/>
    </xf>
    <xf numFmtId="0" fontId="31" fillId="0" borderId="12" xfId="0" applyFont="1" applyBorder="1" applyAlignment="1">
      <alignment horizontal="center"/>
    </xf>
    <xf numFmtId="171" fontId="32" fillId="0" borderId="0" xfId="0" applyNumberFormat="1" applyFont="1" applyFill="1" applyBorder="1" applyAlignment="1">
      <alignment horizontal="right" vertical="center"/>
    </xf>
    <xf numFmtId="167" fontId="32" fillId="0" borderId="0" xfId="0" applyNumberFormat="1" applyFont="1" applyFill="1" applyBorder="1" applyAlignment="1">
      <alignment horizontal="right" vertical="center"/>
    </xf>
    <xf numFmtId="0" fontId="32" fillId="0" borderId="5" xfId="0" applyFont="1" applyFill="1" applyBorder="1" applyAlignment="1"/>
    <xf numFmtId="166" fontId="32" fillId="0" borderId="5" xfId="0" applyNumberFormat="1" applyFont="1" applyFill="1" applyBorder="1" applyAlignment="1"/>
    <xf numFmtId="1" fontId="49" fillId="0" borderId="0" xfId="0" applyNumberFormat="1" applyFont="1" applyFill="1" applyBorder="1" applyAlignment="1">
      <alignment vertical="center"/>
    </xf>
    <xf numFmtId="1" fontId="30" fillId="0" borderId="0" xfId="0" applyNumberFormat="1" applyFont="1"/>
    <xf numFmtId="0" fontId="32" fillId="0" borderId="0" xfId="0" applyFont="1" applyFill="1" applyBorder="1" applyAlignment="1">
      <alignment horizontal="left" indent="5"/>
    </xf>
    <xf numFmtId="171" fontId="32" fillId="0" borderId="0" xfId="0" applyNumberFormat="1" applyFont="1" applyFill="1" applyBorder="1" applyAlignment="1">
      <alignment horizontal="left" indent="1"/>
    </xf>
    <xf numFmtId="171" fontId="32" fillId="0" borderId="0" xfId="0" applyNumberFormat="1" applyFont="1" applyFill="1" applyBorder="1" applyAlignment="1">
      <alignment horizontal="left" indent="2"/>
    </xf>
    <xf numFmtId="171" fontId="0" fillId="0" borderId="0" xfId="0" applyNumberFormat="1"/>
    <xf numFmtId="0" fontId="31" fillId="0" borderId="1" xfId="0" applyFont="1" applyFill="1" applyBorder="1" applyAlignment="1">
      <alignment horizontal="left" vertical="center"/>
    </xf>
    <xf numFmtId="171" fontId="31" fillId="0" borderId="1" xfId="0" applyNumberFormat="1" applyFont="1" applyFill="1" applyBorder="1" applyAlignment="1">
      <alignment vertical="center"/>
    </xf>
    <xf numFmtId="171" fontId="31" fillId="0" borderId="0" xfId="0" applyNumberFormat="1" applyFont="1" applyFill="1" applyBorder="1" applyAlignment="1">
      <alignment vertical="center"/>
    </xf>
    <xf numFmtId="166" fontId="30" fillId="0" borderId="0" xfId="0" applyNumberFormat="1" applyFont="1"/>
    <xf numFmtId="166" fontId="27" fillId="0" borderId="0" xfId="0" applyNumberFormat="1" applyFont="1"/>
    <xf numFmtId="2" fontId="32" fillId="0" borderId="1" xfId="0" applyNumberFormat="1" applyFont="1" applyFill="1" applyBorder="1" applyAlignment="1">
      <alignment horizontal="right" vertical="top"/>
    </xf>
    <xf numFmtId="166" fontId="21" fillId="0" borderId="0" xfId="0" applyNumberFormat="1" applyFont="1" applyBorder="1"/>
    <xf numFmtId="0" fontId="53" fillId="0" borderId="0" xfId="0" applyFont="1"/>
    <xf numFmtId="0" fontId="31" fillId="2" borderId="0" xfId="0" applyFont="1" applyFill="1"/>
    <xf numFmtId="166" fontId="0" fillId="0" borderId="0" xfId="0" applyNumberFormat="1"/>
    <xf numFmtId="171" fontId="21" fillId="0" borderId="0" xfId="0" applyNumberFormat="1" applyFont="1"/>
    <xf numFmtId="0" fontId="32" fillId="2" borderId="0" xfId="0" applyFont="1" applyFill="1" applyAlignment="1">
      <alignment horizontal="left" indent="1"/>
    </xf>
    <xf numFmtId="1" fontId="32" fillId="2" borderId="0" xfId="0" applyNumberFormat="1" applyFont="1" applyFill="1"/>
    <xf numFmtId="0" fontId="31" fillId="0" borderId="0" xfId="0" applyFont="1" applyAlignment="1">
      <alignment horizontal="left" vertical="center"/>
    </xf>
    <xf numFmtId="1" fontId="32" fillId="2" borderId="0" xfId="0" applyNumberFormat="1" applyFont="1" applyFill="1" applyAlignment="1">
      <alignment horizontal="right"/>
    </xf>
    <xf numFmtId="0" fontId="31" fillId="2" borderId="13" xfId="0" applyFont="1" applyFill="1" applyBorder="1" applyAlignment="1">
      <alignment wrapText="1"/>
    </xf>
    <xf numFmtId="1" fontId="32" fillId="2" borderId="13" xfId="0" applyNumberFormat="1" applyFont="1" applyFill="1" applyBorder="1"/>
    <xf numFmtId="166" fontId="32" fillId="2" borderId="13" xfId="0" applyNumberFormat="1" applyFont="1" applyFill="1" applyBorder="1" applyAlignment="1">
      <alignment horizontal="right"/>
    </xf>
    <xf numFmtId="0" fontId="32" fillId="2" borderId="0" xfId="0" applyFont="1" applyFill="1" applyAlignment="1">
      <alignment horizontal="left" indent="2"/>
    </xf>
    <xf numFmtId="165" fontId="31" fillId="0" borderId="0" xfId="0" applyNumberFormat="1" applyFont="1" applyFill="1" applyBorder="1" applyAlignment="1">
      <alignment horizontal="right" vertical="center"/>
    </xf>
    <xf numFmtId="165" fontId="31" fillId="0" borderId="3" xfId="0" applyNumberFormat="1" applyFont="1" applyFill="1" applyBorder="1" applyAlignment="1">
      <alignment horizontal="center"/>
    </xf>
    <xf numFmtId="166" fontId="32" fillId="0" borderId="0" xfId="0" applyNumberFormat="1" applyFont="1" applyFill="1" applyBorder="1" applyAlignment="1">
      <alignment horizontal="center"/>
    </xf>
    <xf numFmtId="168" fontId="31" fillId="0" borderId="1" xfId="0" applyNumberFormat="1" applyFont="1" applyFill="1" applyBorder="1" applyAlignment="1">
      <alignment horizontal="center" vertical="center"/>
    </xf>
    <xf numFmtId="0" fontId="31" fillId="0" borderId="1" xfId="0" applyFont="1" applyFill="1" applyBorder="1" applyAlignment="1">
      <alignment horizontal="center"/>
    </xf>
    <xf numFmtId="165" fontId="31" fillId="0" borderId="1" xfId="0" applyNumberFormat="1" applyFont="1" applyFill="1" applyBorder="1" applyAlignment="1">
      <alignment horizontal="center"/>
    </xf>
    <xf numFmtId="168" fontId="31" fillId="0" borderId="1" xfId="0" applyNumberFormat="1" applyFont="1" applyFill="1" applyBorder="1" applyAlignment="1">
      <alignment horizontal="center" vertical="center"/>
    </xf>
    <xf numFmtId="0" fontId="31" fillId="0" borderId="0" xfId="0" applyFont="1" applyFill="1" applyBorder="1" applyAlignment="1">
      <alignment horizontal="center"/>
    </xf>
    <xf numFmtId="168" fontId="31" fillId="0" borderId="1" xfId="0" applyNumberFormat="1" applyFont="1" applyFill="1" applyBorder="1" applyAlignment="1">
      <alignment horizontal="center"/>
    </xf>
    <xf numFmtId="1" fontId="0" fillId="0" borderId="0" xfId="0" applyNumberFormat="1"/>
    <xf numFmtId="0" fontId="3" fillId="0" borderId="0" xfId="0" applyFont="1" applyFill="1" applyAlignment="1">
      <alignment horizontal="left" vertical="center"/>
    </xf>
    <xf numFmtId="9" fontId="30" fillId="0" borderId="0" xfId="8" applyFont="1"/>
    <xf numFmtId="0" fontId="54" fillId="0" borderId="0" xfId="0" applyFont="1" applyBorder="1" applyAlignment="1">
      <alignment horizontal="left" vertical="top"/>
    </xf>
    <xf numFmtId="0" fontId="31" fillId="0" borderId="0" xfId="0" applyFont="1" applyFill="1" applyBorder="1" applyAlignment="1">
      <alignment horizontal="left" wrapText="1"/>
    </xf>
    <xf numFmtId="1" fontId="21" fillId="0" borderId="0" xfId="0" applyNumberFormat="1" applyFont="1" applyFill="1"/>
    <xf numFmtId="0" fontId="3" fillId="2" borderId="0" xfId="0" applyFont="1" applyFill="1" applyAlignment="1">
      <alignment horizontal="left" vertical="center"/>
    </xf>
    <xf numFmtId="3" fontId="32" fillId="2" borderId="0" xfId="0" quotePrefix="1" applyNumberFormat="1" applyFont="1" applyFill="1" applyBorder="1" applyAlignment="1">
      <alignment horizontal="left"/>
    </xf>
    <xf numFmtId="3" fontId="32" fillId="0" borderId="0" xfId="0" applyNumberFormat="1" applyFont="1" applyFill="1" applyBorder="1" applyAlignment="1">
      <alignment horizontal="center"/>
    </xf>
    <xf numFmtId="3" fontId="32" fillId="2" borderId="0" xfId="0" quotePrefix="1" applyNumberFormat="1" applyFont="1" applyFill="1" applyBorder="1" applyAlignment="1">
      <alignment horizontal="center"/>
    </xf>
    <xf numFmtId="165" fontId="31" fillId="0" borderId="0" xfId="0" applyNumberFormat="1" applyFont="1" applyFill="1" applyBorder="1" applyAlignment="1">
      <alignment horizontal="right" vertical="top"/>
    </xf>
    <xf numFmtId="166" fontId="31" fillId="0" borderId="0" xfId="6" applyNumberFormat="1" applyFont="1" applyFill="1" applyBorder="1" applyAlignment="1">
      <alignment horizontal="right"/>
    </xf>
    <xf numFmtId="166" fontId="32" fillId="0" borderId="1" xfId="6" applyNumberFormat="1" applyFont="1" applyFill="1" applyBorder="1" applyAlignment="1">
      <alignment horizontal="right" vertical="center"/>
    </xf>
    <xf numFmtId="0" fontId="32" fillId="2" borderId="1" xfId="0" applyFont="1" applyFill="1" applyBorder="1" applyAlignment="1">
      <alignment horizontal="left" vertical="center" indent="1"/>
    </xf>
    <xf numFmtId="167" fontId="32" fillId="2" borderId="1" xfId="0" applyNumberFormat="1" applyFont="1" applyFill="1" applyBorder="1" applyAlignment="1">
      <alignment vertical="center"/>
    </xf>
    <xf numFmtId="0" fontId="27" fillId="2" borderId="0" xfId="0" applyFont="1" applyFill="1"/>
    <xf numFmtId="0" fontId="2" fillId="0" borderId="0" xfId="0" applyFont="1" applyFill="1" applyAlignment="1">
      <alignment horizontal="left" vertical="center"/>
    </xf>
    <xf numFmtId="166" fontId="21" fillId="0" borderId="0" xfId="0" applyNumberFormat="1" applyFont="1" applyFill="1"/>
    <xf numFmtId="166" fontId="32" fillId="2" borderId="0" xfId="0" applyNumberFormat="1" applyFont="1" applyFill="1" applyBorder="1"/>
    <xf numFmtId="3" fontId="42" fillId="2" borderId="0" xfId="0" quotePrefix="1" applyNumberFormat="1" applyFont="1" applyFill="1" applyBorder="1" applyAlignment="1">
      <alignment horizontal="right"/>
    </xf>
    <xf numFmtId="0" fontId="21" fillId="2" borderId="0" xfId="0" applyFont="1" applyFill="1" applyBorder="1"/>
    <xf numFmtId="3" fontId="30" fillId="0" borderId="0" xfId="0" applyNumberFormat="1" applyFont="1"/>
    <xf numFmtId="166" fontId="49" fillId="0" borderId="0" xfId="0" applyNumberFormat="1" applyFont="1" applyFill="1" applyBorder="1"/>
    <xf numFmtId="166" fontId="24" fillId="0" borderId="0" xfId="0" applyNumberFormat="1" applyFont="1" applyFill="1" applyBorder="1"/>
    <xf numFmtId="2" fontId="24" fillId="0" borderId="0" xfId="0" applyNumberFormat="1" applyFont="1" applyFill="1" applyBorder="1"/>
    <xf numFmtId="176" fontId="21" fillId="0" borderId="0" xfId="0" applyNumberFormat="1" applyFont="1"/>
    <xf numFmtId="166" fontId="25" fillId="0" borderId="0" xfId="0" applyNumberFormat="1" applyFont="1" applyFill="1" applyBorder="1"/>
    <xf numFmtId="0" fontId="32" fillId="0" borderId="1" xfId="0" applyFont="1" applyFill="1" applyBorder="1" applyAlignment="1">
      <alignment horizontal="center" vertical="center"/>
    </xf>
    <xf numFmtId="166" fontId="35" fillId="0" borderId="0" xfId="0" applyNumberFormat="1" applyFont="1" applyFill="1" applyBorder="1" applyAlignment="1">
      <alignment horizontal="right"/>
    </xf>
    <xf numFmtId="175" fontId="21" fillId="0" borderId="0" xfId="8" applyNumberFormat="1" applyFont="1"/>
    <xf numFmtId="0" fontId="51" fillId="2" borderId="0" xfId="0" applyFont="1" applyFill="1"/>
    <xf numFmtId="168" fontId="31" fillId="2" borderId="2" xfId="0" applyNumberFormat="1" applyFont="1" applyFill="1" applyBorder="1" applyAlignment="1">
      <alignment horizontal="center"/>
    </xf>
    <xf numFmtId="168" fontId="31" fillId="2" borderId="1" xfId="0" applyNumberFormat="1" applyFont="1" applyFill="1" applyBorder="1" applyAlignment="1">
      <alignment horizontal="center" vertical="top"/>
    </xf>
    <xf numFmtId="0" fontId="32" fillId="2" borderId="1" xfId="0" quotePrefix="1" applyFont="1" applyFill="1" applyBorder="1" applyAlignment="1">
      <alignment horizontal="center" vertical="top"/>
    </xf>
    <xf numFmtId="1" fontId="42" fillId="2" borderId="0" xfId="0" applyNumberFormat="1" applyFont="1" applyFill="1" applyBorder="1" applyAlignment="1">
      <alignment horizontal="right"/>
    </xf>
    <xf numFmtId="166" fontId="42" fillId="2" borderId="0" xfId="0" applyNumberFormat="1" applyFont="1" applyFill="1" applyBorder="1" applyAlignment="1">
      <alignment horizontal="right"/>
    </xf>
    <xf numFmtId="1" fontId="42" fillId="2" borderId="0" xfId="0" applyNumberFormat="1" applyFont="1" applyFill="1" applyBorder="1" applyAlignment="1">
      <alignment horizontal="right" vertical="center"/>
    </xf>
    <xf numFmtId="166" fontId="42" fillId="2" borderId="0" xfId="0" applyNumberFormat="1" applyFont="1" applyFill="1" applyBorder="1" applyAlignment="1">
      <alignment horizontal="right" vertical="center"/>
    </xf>
    <xf numFmtId="3" fontId="42" fillId="2" borderId="0" xfId="0" quotePrefix="1" applyNumberFormat="1" applyFont="1" applyFill="1" applyBorder="1" applyAlignment="1">
      <alignment horizontal="right" vertical="center"/>
    </xf>
    <xf numFmtId="1" fontId="42" fillId="2" borderId="0" xfId="0" quotePrefix="1" applyNumberFormat="1" applyFont="1" applyFill="1" applyBorder="1" applyAlignment="1">
      <alignment horizontal="right" vertical="center"/>
    </xf>
    <xf numFmtId="1" fontId="42" fillId="2" borderId="0" xfId="0" applyNumberFormat="1" applyFont="1" applyFill="1" applyBorder="1" applyAlignment="1">
      <alignment horizontal="right" vertical="top"/>
    </xf>
    <xf numFmtId="166" fontId="42" fillId="2" borderId="0" xfId="0" applyNumberFormat="1" applyFont="1" applyFill="1" applyBorder="1" applyAlignment="1">
      <alignment horizontal="right" vertical="top"/>
    </xf>
    <xf numFmtId="1" fontId="42" fillId="2" borderId="1" xfId="0" applyNumberFormat="1" applyFont="1" applyFill="1" applyBorder="1" applyAlignment="1">
      <alignment horizontal="right"/>
    </xf>
    <xf numFmtId="166" fontId="42" fillId="2" borderId="1" xfId="0" applyNumberFormat="1" applyFont="1" applyFill="1" applyBorder="1" applyAlignment="1">
      <alignment horizontal="right"/>
    </xf>
    <xf numFmtId="0" fontId="32" fillId="2" borderId="0" xfId="0" applyFont="1" applyFill="1" applyBorder="1" applyAlignment="1"/>
    <xf numFmtId="0" fontId="32" fillId="2" borderId="0" xfId="0" applyFont="1" applyFill="1" applyBorder="1" applyAlignment="1">
      <alignment horizontal="justify" vertical="top" wrapText="1"/>
    </xf>
    <xf numFmtId="0" fontId="32" fillId="2" borderId="0" xfId="0" applyFont="1" applyFill="1" applyBorder="1" applyAlignment="1">
      <alignment horizontal="left" vertical="top" indent="3"/>
    </xf>
    <xf numFmtId="0" fontId="24" fillId="2" borderId="0" xfId="0" applyFont="1" applyFill="1" applyBorder="1"/>
    <xf numFmtId="0" fontId="25" fillId="2" borderId="0" xfId="0" applyFont="1" applyFill="1" applyBorder="1"/>
    <xf numFmtId="0" fontId="32" fillId="0" borderId="0" xfId="0" quotePrefix="1" applyFont="1" applyFill="1" applyBorder="1" applyAlignment="1">
      <alignment horizontal="center"/>
    </xf>
    <xf numFmtId="0" fontId="32" fillId="0" borderId="0" xfId="0" quotePrefix="1" applyNumberFormat="1" applyFont="1" applyFill="1" applyBorder="1" applyAlignment="1">
      <alignment horizontal="center"/>
    </xf>
    <xf numFmtId="0" fontId="32" fillId="0" borderId="0" xfId="0" quotePrefix="1" applyFont="1" applyFill="1" applyBorder="1" applyAlignment="1">
      <alignment horizontal="center" vertical="center"/>
    </xf>
    <xf numFmtId="0" fontId="42" fillId="0" borderId="0" xfId="0" applyFont="1" applyFill="1" applyBorder="1" applyAlignment="1">
      <alignment horizontal="center"/>
    </xf>
    <xf numFmtId="166" fontId="32" fillId="2" borderId="1" xfId="0" applyNumberFormat="1" applyFont="1" applyFill="1" applyBorder="1"/>
    <xf numFmtId="1" fontId="32" fillId="2" borderId="1" xfId="0" applyNumberFormat="1" applyFont="1" applyFill="1" applyBorder="1" applyAlignment="1">
      <alignment horizontal="right"/>
    </xf>
    <xf numFmtId="9" fontId="21" fillId="0" borderId="0" xfId="8" applyFont="1"/>
    <xf numFmtId="166" fontId="32" fillId="0" borderId="0" xfId="0" applyNumberFormat="1" applyFont="1" applyBorder="1" applyAlignment="1">
      <alignment vertical="top" wrapText="1"/>
    </xf>
    <xf numFmtId="0" fontId="31" fillId="0" borderId="0" xfId="0" applyFont="1" applyFill="1" applyBorder="1" applyAlignment="1">
      <alignment horizontal="center" vertical="center"/>
    </xf>
    <xf numFmtId="0" fontId="31" fillId="0" borderId="1" xfId="0" applyFont="1" applyFill="1" applyBorder="1" applyAlignment="1">
      <alignment horizontal="center" vertical="center"/>
    </xf>
    <xf numFmtId="165" fontId="31" fillId="0" borderId="0" xfId="0" applyNumberFormat="1" applyFont="1" applyFill="1" applyBorder="1" applyAlignment="1">
      <alignment horizontal="right" vertical="center"/>
    </xf>
    <xf numFmtId="165" fontId="31" fillId="0" borderId="1" xfId="0" applyNumberFormat="1" applyFont="1" applyFill="1" applyBorder="1" applyAlignment="1">
      <alignment horizontal="right" vertical="center"/>
    </xf>
    <xf numFmtId="0" fontId="31" fillId="0" borderId="1" xfId="0" applyFont="1" applyFill="1" applyBorder="1" applyAlignment="1">
      <alignment horizontal="center"/>
    </xf>
    <xf numFmtId="0" fontId="31" fillId="0" borderId="3" xfId="0" applyFont="1" applyFill="1" applyBorder="1" applyAlignment="1">
      <alignment horizontal="center"/>
    </xf>
    <xf numFmtId="0" fontId="31" fillId="0" borderId="1" xfId="0" applyNumberFormat="1" applyFont="1" applyFill="1" applyBorder="1" applyAlignment="1">
      <alignment horizontal="center" vertical="top"/>
    </xf>
    <xf numFmtId="166" fontId="32" fillId="0" borderId="5" xfId="0" applyNumberFormat="1" applyFont="1" applyBorder="1" applyAlignment="1">
      <alignment vertical="center" wrapText="1"/>
    </xf>
    <xf numFmtId="165" fontId="31" fillId="3" borderId="0" xfId="0" applyNumberFormat="1" applyFont="1" applyFill="1" applyBorder="1" applyAlignment="1">
      <alignment horizontal="right" vertical="center"/>
    </xf>
    <xf numFmtId="165" fontId="31" fillId="3" borderId="1" xfId="0" applyNumberFormat="1" applyFont="1" applyFill="1" applyBorder="1" applyAlignment="1">
      <alignment horizontal="right" vertical="center"/>
    </xf>
    <xf numFmtId="165" fontId="31" fillId="3" borderId="0" xfId="0" applyNumberFormat="1" applyFont="1" applyFill="1" applyBorder="1" applyAlignment="1">
      <alignment horizontal="center" vertical="center"/>
    </xf>
    <xf numFmtId="165" fontId="31" fillId="3" borderId="1" xfId="0" applyNumberFormat="1" applyFont="1" applyFill="1" applyBorder="1" applyAlignment="1">
      <alignment horizontal="center" vertical="center"/>
    </xf>
    <xf numFmtId="165" fontId="31" fillId="0" borderId="0" xfId="0" applyNumberFormat="1" applyFont="1" applyFill="1" applyBorder="1" applyAlignment="1">
      <alignment horizontal="center" vertical="center"/>
    </xf>
    <xf numFmtId="165" fontId="31" fillId="0" borderId="1" xfId="0" applyNumberFormat="1" applyFont="1" applyFill="1" applyBorder="1" applyAlignment="1">
      <alignment horizontal="center" vertical="center"/>
    </xf>
    <xf numFmtId="165" fontId="31" fillId="0" borderId="0" xfId="0" applyNumberFormat="1" applyFont="1" applyFill="1" applyBorder="1" applyAlignment="1">
      <alignment vertical="center"/>
    </xf>
    <xf numFmtId="165" fontId="31" fillId="0" borderId="1" xfId="0" applyNumberFormat="1" applyFont="1" applyFill="1" applyBorder="1" applyAlignment="1">
      <alignment vertical="center"/>
    </xf>
    <xf numFmtId="166" fontId="32" fillId="0" borderId="0" xfId="0" applyNumberFormat="1" applyFont="1" applyFill="1" applyBorder="1" applyAlignment="1">
      <alignment horizontal="center"/>
    </xf>
    <xf numFmtId="165" fontId="31" fillId="0" borderId="4" xfId="0" applyNumberFormat="1" applyFont="1" applyFill="1" applyBorder="1" applyAlignment="1">
      <alignment horizontal="center"/>
    </xf>
    <xf numFmtId="165" fontId="31" fillId="0" borderId="1" xfId="0" applyNumberFormat="1" applyFont="1" applyFill="1" applyBorder="1" applyAlignment="1">
      <alignment horizontal="center"/>
    </xf>
    <xf numFmtId="165" fontId="31" fillId="0" borderId="3" xfId="0" applyNumberFormat="1" applyFont="1" applyFill="1" applyBorder="1" applyAlignment="1">
      <alignment horizontal="center"/>
    </xf>
    <xf numFmtId="168" fontId="31" fillId="0" borderId="0" xfId="0" applyNumberFormat="1" applyFont="1" applyFill="1" applyBorder="1" applyAlignment="1">
      <alignment horizontal="center" vertical="center"/>
    </xf>
    <xf numFmtId="168" fontId="31" fillId="0" borderId="1" xfId="0" applyNumberFormat="1" applyFont="1" applyFill="1" applyBorder="1" applyAlignment="1">
      <alignment horizontal="center" vertical="center"/>
    </xf>
    <xf numFmtId="0" fontId="31" fillId="0" borderId="2" xfId="0" applyFont="1" applyFill="1" applyBorder="1" applyAlignment="1">
      <alignment horizontal="center"/>
    </xf>
    <xf numFmtId="166" fontId="32" fillId="0" borderId="0" xfId="0" applyNumberFormat="1" applyFont="1" applyFill="1" applyBorder="1" applyAlignment="1">
      <alignment vertical="top" wrapText="1"/>
    </xf>
    <xf numFmtId="0" fontId="31" fillId="0" borderId="0" xfId="0" applyFont="1" applyFill="1" applyBorder="1" applyAlignment="1">
      <alignment horizontal="center"/>
    </xf>
    <xf numFmtId="0" fontId="26" fillId="0" borderId="0" xfId="0" applyFont="1" applyFill="1" applyBorder="1" applyAlignment="1">
      <alignment horizontal="left" vertical="top" wrapText="1" indent="3"/>
    </xf>
    <xf numFmtId="0" fontId="32" fillId="0" borderId="5" xfId="0" applyFont="1" applyFill="1" applyBorder="1" applyAlignment="1">
      <alignment vertical="center" wrapText="1"/>
    </xf>
    <xf numFmtId="0" fontId="32" fillId="0" borderId="0" xfId="0" applyFont="1" applyFill="1" applyBorder="1" applyAlignment="1">
      <alignment vertical="top" wrapText="1"/>
    </xf>
    <xf numFmtId="0" fontId="31" fillId="0" borderId="4" xfId="0" applyFont="1" applyFill="1" applyBorder="1" applyAlignment="1">
      <alignment horizontal="center"/>
    </xf>
    <xf numFmtId="166" fontId="32" fillId="0" borderId="5" xfId="0" applyNumberFormat="1" applyFont="1" applyBorder="1" applyAlignment="1">
      <alignment horizontal="left" vertical="center" wrapText="1"/>
    </xf>
    <xf numFmtId="166" fontId="31" fillId="0" borderId="0" xfId="0" applyNumberFormat="1" applyFont="1" applyFill="1" applyBorder="1" applyAlignment="1">
      <alignment vertical="top" wrapText="1"/>
    </xf>
    <xf numFmtId="165" fontId="31" fillId="0" borderId="7" xfId="0" applyNumberFormat="1" applyFont="1" applyFill="1" applyBorder="1" applyAlignment="1">
      <alignment horizontal="center"/>
    </xf>
    <xf numFmtId="165" fontId="31" fillId="0" borderId="10" xfId="0" applyNumberFormat="1" applyFont="1" applyFill="1" applyBorder="1" applyAlignment="1">
      <alignment horizontal="center"/>
    </xf>
    <xf numFmtId="165" fontId="31" fillId="0" borderId="8" xfId="0" applyNumberFormat="1" applyFont="1" applyFill="1" applyBorder="1" applyAlignment="1">
      <alignment horizontal="center"/>
    </xf>
    <xf numFmtId="0" fontId="31" fillId="2" borderId="4" xfId="0" applyFont="1" applyFill="1" applyBorder="1" applyAlignment="1">
      <alignment horizontal="center"/>
    </xf>
    <xf numFmtId="0" fontId="31" fillId="2" borderId="3" xfId="0" applyFont="1" applyFill="1" applyBorder="1" applyAlignment="1">
      <alignment horizontal="center"/>
    </xf>
    <xf numFmtId="168" fontId="31" fillId="0" borderId="4" xfId="0" applyNumberFormat="1" applyFont="1" applyFill="1" applyBorder="1" applyAlignment="1">
      <alignment horizontal="center"/>
    </xf>
    <xf numFmtId="168" fontId="31" fillId="0" borderId="3" xfId="0" applyNumberFormat="1" applyFont="1" applyFill="1" applyBorder="1" applyAlignment="1">
      <alignment horizontal="center"/>
    </xf>
    <xf numFmtId="168" fontId="31" fillId="0" borderId="1" xfId="0" applyNumberFormat="1" applyFont="1" applyFill="1" applyBorder="1" applyAlignment="1">
      <alignment horizontal="center"/>
    </xf>
    <xf numFmtId="0" fontId="31" fillId="0" borderId="0" xfId="0" applyFont="1" applyFill="1" applyBorder="1" applyAlignment="1">
      <alignment vertical="top" wrapText="1"/>
    </xf>
    <xf numFmtId="0" fontId="32" fillId="0" borderId="0" xfId="0" applyFont="1" applyFill="1" applyBorder="1" applyAlignment="1">
      <alignment horizontal="left" vertical="top" wrapText="1"/>
    </xf>
    <xf numFmtId="0" fontId="31" fillId="0" borderId="5" xfId="0" applyFont="1" applyFill="1" applyBorder="1" applyAlignment="1">
      <alignment vertical="center" wrapText="1"/>
    </xf>
    <xf numFmtId="166" fontId="32" fillId="0" borderId="0" xfId="0" applyNumberFormat="1" applyFont="1" applyFill="1" applyBorder="1" applyAlignment="1">
      <alignment wrapText="1"/>
    </xf>
    <xf numFmtId="166" fontId="32" fillId="0" borderId="0" xfId="0" applyNumberFormat="1" applyFont="1" applyBorder="1" applyAlignment="1">
      <alignment horizontal="left" vertical="top" wrapText="1"/>
    </xf>
    <xf numFmtId="0" fontId="32" fillId="0" borderId="5" xfId="0" applyFont="1" applyFill="1" applyBorder="1" applyAlignment="1">
      <alignment wrapText="1"/>
    </xf>
    <xf numFmtId="0" fontId="32" fillId="0" borderId="0" xfId="0" applyFont="1" applyFill="1" applyBorder="1" applyAlignment="1">
      <alignment wrapText="1"/>
    </xf>
    <xf numFmtId="166" fontId="32" fillId="0" borderId="5" xfId="0" applyNumberFormat="1" applyFont="1" applyFill="1" applyBorder="1" applyAlignment="1">
      <alignment wrapText="1"/>
    </xf>
    <xf numFmtId="165" fontId="31" fillId="0" borderId="3" xfId="0" applyNumberFormat="1" applyFont="1" applyFill="1" applyBorder="1" applyAlignment="1">
      <alignment horizontal="center" vertical="center"/>
    </xf>
    <xf numFmtId="0" fontId="32" fillId="0" borderId="5" xfId="0" applyFont="1" applyBorder="1" applyAlignment="1">
      <alignment horizontal="center" vertical="center" wrapText="1"/>
    </xf>
    <xf numFmtId="0" fontId="32" fillId="0" borderId="1" xfId="0" applyFont="1" applyBorder="1" applyAlignment="1">
      <alignment horizontal="center" vertical="center" wrapText="1"/>
    </xf>
    <xf numFmtId="0" fontId="31" fillId="0" borderId="0" xfId="0" applyFont="1" applyAlignment="1">
      <alignment horizontal="center" vertical="center"/>
    </xf>
    <xf numFmtId="0" fontId="31" fillId="0" borderId="1" xfId="0" applyFont="1" applyBorder="1" applyAlignment="1">
      <alignment horizontal="center" vertical="center"/>
    </xf>
    <xf numFmtId="166" fontId="32" fillId="0" borderId="5" xfId="0" applyNumberFormat="1" applyFont="1" applyFill="1" applyBorder="1" applyAlignment="1">
      <alignment vertical="center" wrapText="1"/>
    </xf>
    <xf numFmtId="0" fontId="32" fillId="0" borderId="0" xfId="0" applyFont="1" applyFill="1" applyBorder="1" applyAlignment="1">
      <alignment horizontal="left" vertical="center" wrapText="1"/>
    </xf>
    <xf numFmtId="0" fontId="32" fillId="0" borderId="4" xfId="0" applyFont="1" applyFill="1" applyBorder="1" applyAlignment="1">
      <alignment horizontal="center" wrapText="1"/>
    </xf>
    <xf numFmtId="0" fontId="32" fillId="0" borderId="3" xfId="0" applyFont="1" applyFill="1" applyBorder="1" applyAlignment="1">
      <alignment horizontal="center" wrapText="1"/>
    </xf>
    <xf numFmtId="0" fontId="31" fillId="0" borderId="1" xfId="0" applyFont="1" applyFill="1" applyBorder="1" applyAlignment="1">
      <alignment horizontal="center" wrapText="1"/>
    </xf>
    <xf numFmtId="0" fontId="32" fillId="0" borderId="1" xfId="0" applyFont="1" applyFill="1" applyBorder="1" applyAlignment="1">
      <alignment horizontal="center" wrapText="1"/>
    </xf>
    <xf numFmtId="0" fontId="31" fillId="0" borderId="5" xfId="0" applyFont="1" applyFill="1" applyBorder="1" applyAlignment="1">
      <alignment horizontal="center" vertical="center"/>
    </xf>
    <xf numFmtId="0" fontId="31" fillId="0" borderId="1" xfId="0" applyFont="1" applyBorder="1" applyAlignment="1">
      <alignment horizontal="center"/>
    </xf>
    <xf numFmtId="0" fontId="31" fillId="0" borderId="0"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6" xfId="0" applyFont="1" applyFill="1" applyBorder="1" applyAlignment="1">
      <alignment horizontal="center" wrapText="1"/>
    </xf>
    <xf numFmtId="0" fontId="31" fillId="0" borderId="6" xfId="0" applyFont="1" applyFill="1" applyBorder="1" applyAlignment="1">
      <alignment horizontal="center"/>
    </xf>
    <xf numFmtId="0" fontId="31" fillId="0" borderId="0"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2" fillId="0" borderId="5"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5" xfId="0" applyFont="1" applyFill="1" applyBorder="1" applyAlignment="1">
      <alignment horizontal="center" wrapText="1"/>
    </xf>
    <xf numFmtId="0" fontId="32" fillId="0" borderId="6" xfId="0" applyFont="1" applyFill="1" applyBorder="1" applyAlignment="1">
      <alignment horizontal="center"/>
    </xf>
    <xf numFmtId="0" fontId="31" fillId="0" borderId="0" xfId="0" applyFont="1" applyFill="1" applyBorder="1" applyAlignment="1">
      <alignment horizontal="center" wrapText="1"/>
    </xf>
    <xf numFmtId="0" fontId="31" fillId="0" borderId="4" xfId="0" applyFont="1" applyFill="1" applyBorder="1" applyAlignment="1">
      <alignment horizontal="center" wrapText="1"/>
    </xf>
    <xf numFmtId="0" fontId="31" fillId="0" borderId="3" xfId="0" applyFont="1" applyFill="1" applyBorder="1" applyAlignment="1">
      <alignment horizontal="center" wrapText="1"/>
    </xf>
  </cellXfs>
  <cellStyles count="12">
    <cellStyle name="Comma" xfId="6" builtinId="3"/>
    <cellStyle name="Comma 2" xfId="2" xr:uid="{00000000-0005-0000-0000-000001000000}"/>
    <cellStyle name="Hyperlink" xfId="3" builtinId="8"/>
    <cellStyle name="Normal" xfId="0" builtinId="0"/>
    <cellStyle name="Normal 10" xfId="5" xr:uid="{00000000-0005-0000-0000-000004000000}"/>
    <cellStyle name="Normal 10 2 2" xfId="10" xr:uid="{4B5B6F6A-3B7B-40F5-A072-99A106F590DD}"/>
    <cellStyle name="Normal 10 3" xfId="9" xr:uid="{7186191D-7591-44ED-A1F5-61A7CC4D4163}"/>
    <cellStyle name="Normal 2 2 2" xfId="7" xr:uid="{00000000-0005-0000-0000-000005000000}"/>
    <cellStyle name="Normal 2 26" xfId="11" xr:uid="{E725BDEE-648B-4055-AF9E-68B3A58964A1}"/>
    <cellStyle name="Normal 3" xfId="4" xr:uid="{00000000-0005-0000-0000-000006000000}"/>
    <cellStyle name="Percent" xfId="8" builtinId="5"/>
    <cellStyle name="Percent 2" xfId="1" xr:uid="{00000000-0005-0000-0000-000008000000}"/>
  </cellStyles>
  <dxfs count="407">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 formatCode="0"/>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177" formatCode="#"/>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6"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1" formatCode="0"/>
    </dxf>
    <dxf>
      <numFmt numFmtId="3" formatCode="#,##0"/>
    </dxf>
    <dxf>
      <numFmt numFmtId="3" formatCode="#,##0"/>
    </dxf>
    <dxf>
      <numFmt numFmtId="3" formatCode="#,##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 formatCode="0"/>
    </dxf>
    <dxf>
      <numFmt numFmtId="1"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3" formatCode="#,##0"/>
    </dxf>
    <dxf>
      <numFmt numFmtId="3" formatCode="#,##0"/>
    </dxf>
    <dxf>
      <numFmt numFmtId="1" formatCode="0"/>
    </dxf>
    <dxf>
      <numFmt numFmtId="1" formatCode="0"/>
    </dxf>
    <dxf>
      <numFmt numFmtId="1" formatCode="0"/>
    </dxf>
    <dxf>
      <numFmt numFmtId="3" formatCode="#,##0"/>
    </dxf>
    <dxf>
      <numFmt numFmtId="1" formatCode="0"/>
    </dxf>
    <dxf>
      <numFmt numFmtId="1" formatCode="0"/>
    </dxf>
  </dxfs>
  <tableStyles count="0" defaultTableStyle="TableStyleMedium9" defaultPivotStyle="PivotStyleLight16"/>
  <colors>
    <mruColors>
      <color rgb="FF000000"/>
      <color rgb="FF6633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4.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88" Type="http://schemas.openxmlformats.org/officeDocument/2006/relationships/customXml" Target="../customXml/item2.xml"/><Relationship Id="rId9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1" Type="http://schemas.openxmlformats.org/officeDocument/2006/relationships/image" Target="../media/image2.wmf"/></Relationships>
</file>

<file path=xl/drawings/_rels/drawing12.xml.rels><?xml version="1.0" encoding="UTF-8" standalone="yes"?>
<Relationships xmlns="http://schemas.openxmlformats.org/package/2006/relationships"><Relationship Id="rId1" Type="http://schemas.openxmlformats.org/officeDocument/2006/relationships/image" Target="../media/image2.wmf"/></Relationships>
</file>

<file path=xl/drawings/_rels/drawing13.xml.rels><?xml version="1.0" encoding="UTF-8" standalone="yes"?>
<Relationships xmlns="http://schemas.openxmlformats.org/package/2006/relationships"><Relationship Id="rId1" Type="http://schemas.openxmlformats.org/officeDocument/2006/relationships/image" Target="../media/image2.wmf"/></Relationships>
</file>

<file path=xl/drawings/_rels/drawing14.xml.rels><?xml version="1.0" encoding="UTF-8" standalone="yes"?>
<Relationships xmlns="http://schemas.openxmlformats.org/package/2006/relationships"><Relationship Id="rId1" Type="http://schemas.openxmlformats.org/officeDocument/2006/relationships/image" Target="../media/image2.wmf"/></Relationships>
</file>

<file path=xl/drawings/_rels/drawing15.xml.rels><?xml version="1.0" encoding="UTF-8" standalone="yes"?>
<Relationships xmlns="http://schemas.openxmlformats.org/package/2006/relationships"><Relationship Id="rId1" Type="http://schemas.openxmlformats.org/officeDocument/2006/relationships/image" Target="../media/image2.wmf"/></Relationships>
</file>

<file path=xl/drawings/_rels/drawing16.xml.rels><?xml version="1.0" encoding="UTF-8" standalone="yes"?>
<Relationships xmlns="http://schemas.openxmlformats.org/package/2006/relationships"><Relationship Id="rId1" Type="http://schemas.openxmlformats.org/officeDocument/2006/relationships/image" Target="../media/image2.wmf"/></Relationships>
</file>

<file path=xl/drawings/_rels/drawing17.xml.rels><?xml version="1.0" encoding="UTF-8" standalone="yes"?>
<Relationships xmlns="http://schemas.openxmlformats.org/package/2006/relationships"><Relationship Id="rId1" Type="http://schemas.openxmlformats.org/officeDocument/2006/relationships/image" Target="../media/image2.wmf"/></Relationships>
</file>

<file path=xl/drawings/_rels/drawing18.xml.rels><?xml version="1.0" encoding="UTF-8" standalone="yes"?>
<Relationships xmlns="http://schemas.openxmlformats.org/package/2006/relationships"><Relationship Id="rId1" Type="http://schemas.openxmlformats.org/officeDocument/2006/relationships/image" Target="../media/image2.wmf"/></Relationships>
</file>

<file path=xl/drawings/_rels/drawing19.xml.rels><?xml version="1.0" encoding="UTF-8" standalone="yes"?>
<Relationships xmlns="http://schemas.openxmlformats.org/package/2006/relationships"><Relationship Id="rId1" Type="http://schemas.openxmlformats.org/officeDocument/2006/relationships/image" Target="../media/image2.wmf"/></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20.xml.rels><?xml version="1.0" encoding="UTF-8" standalone="yes"?>
<Relationships xmlns="http://schemas.openxmlformats.org/package/2006/relationships"><Relationship Id="rId1" Type="http://schemas.openxmlformats.org/officeDocument/2006/relationships/image" Target="../media/image2.wmf"/></Relationships>
</file>

<file path=xl/drawings/_rels/drawing21.xml.rels><?xml version="1.0" encoding="UTF-8" standalone="yes"?>
<Relationships xmlns="http://schemas.openxmlformats.org/package/2006/relationships"><Relationship Id="rId1" Type="http://schemas.openxmlformats.org/officeDocument/2006/relationships/image" Target="../media/image2.wmf"/></Relationships>
</file>

<file path=xl/drawings/_rels/drawing22.xml.rels><?xml version="1.0" encoding="UTF-8" standalone="yes"?>
<Relationships xmlns="http://schemas.openxmlformats.org/package/2006/relationships"><Relationship Id="rId1" Type="http://schemas.openxmlformats.org/officeDocument/2006/relationships/image" Target="../media/image2.wmf"/></Relationships>
</file>

<file path=xl/drawings/_rels/drawing23.xml.rels><?xml version="1.0" encoding="UTF-8" standalone="yes"?>
<Relationships xmlns="http://schemas.openxmlformats.org/package/2006/relationships"><Relationship Id="rId1" Type="http://schemas.openxmlformats.org/officeDocument/2006/relationships/image" Target="../media/image2.wmf"/></Relationships>
</file>

<file path=xl/drawings/_rels/drawing24.xml.rels><?xml version="1.0" encoding="UTF-8" standalone="yes"?>
<Relationships xmlns="http://schemas.openxmlformats.org/package/2006/relationships"><Relationship Id="rId1" Type="http://schemas.openxmlformats.org/officeDocument/2006/relationships/image" Target="../media/image2.wmf"/></Relationships>
</file>

<file path=xl/drawings/_rels/drawing25.xml.rels><?xml version="1.0" encoding="UTF-8" standalone="yes"?>
<Relationships xmlns="http://schemas.openxmlformats.org/package/2006/relationships"><Relationship Id="rId1" Type="http://schemas.openxmlformats.org/officeDocument/2006/relationships/image" Target="../media/image2.wmf"/></Relationships>
</file>

<file path=xl/drawings/_rels/drawing26.xml.rels><?xml version="1.0" encoding="UTF-8" standalone="yes"?>
<Relationships xmlns="http://schemas.openxmlformats.org/package/2006/relationships"><Relationship Id="rId1" Type="http://schemas.openxmlformats.org/officeDocument/2006/relationships/image" Target="../media/image2.wmf"/></Relationships>
</file>

<file path=xl/drawings/_rels/drawing27.xml.rels><?xml version="1.0" encoding="UTF-8" standalone="yes"?>
<Relationships xmlns="http://schemas.openxmlformats.org/package/2006/relationships"><Relationship Id="rId1" Type="http://schemas.openxmlformats.org/officeDocument/2006/relationships/image" Target="../media/image2.wmf"/></Relationships>
</file>

<file path=xl/drawings/_rels/drawing28.xml.rels><?xml version="1.0" encoding="UTF-8" standalone="yes"?>
<Relationships xmlns="http://schemas.openxmlformats.org/package/2006/relationships"><Relationship Id="rId1" Type="http://schemas.openxmlformats.org/officeDocument/2006/relationships/image" Target="../media/image2.wmf"/></Relationships>
</file>

<file path=xl/drawings/_rels/drawing29.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30.xml.rels><?xml version="1.0" encoding="UTF-8" standalone="yes"?>
<Relationships xmlns="http://schemas.openxmlformats.org/package/2006/relationships"><Relationship Id="rId1" Type="http://schemas.openxmlformats.org/officeDocument/2006/relationships/image" Target="../media/image2.wmf"/></Relationships>
</file>

<file path=xl/drawings/_rels/drawing31.xml.rels><?xml version="1.0" encoding="UTF-8" standalone="yes"?>
<Relationships xmlns="http://schemas.openxmlformats.org/package/2006/relationships"><Relationship Id="rId1" Type="http://schemas.openxmlformats.org/officeDocument/2006/relationships/image" Target="../media/image2.wmf"/></Relationships>
</file>

<file path=xl/drawings/_rels/drawing3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3.xml.rels><?xml version="1.0" encoding="UTF-8" standalone="yes"?>
<Relationships xmlns="http://schemas.openxmlformats.org/package/2006/relationships"><Relationship Id="rId1" Type="http://schemas.openxmlformats.org/officeDocument/2006/relationships/image" Target="../media/image2.wmf"/></Relationships>
</file>

<file path=xl/drawings/_rels/drawing34.xml.rels><?xml version="1.0" encoding="UTF-8" standalone="yes"?>
<Relationships xmlns="http://schemas.openxmlformats.org/package/2006/relationships"><Relationship Id="rId1" Type="http://schemas.openxmlformats.org/officeDocument/2006/relationships/image" Target="../media/image2.wmf"/></Relationships>
</file>

<file path=xl/drawings/_rels/drawing35.xml.rels><?xml version="1.0" encoding="UTF-8" standalone="yes"?>
<Relationships xmlns="http://schemas.openxmlformats.org/package/2006/relationships"><Relationship Id="rId1" Type="http://schemas.openxmlformats.org/officeDocument/2006/relationships/image" Target="../media/image2.wmf"/></Relationships>
</file>

<file path=xl/drawings/_rels/drawing36.xml.rels><?xml version="1.0" encoding="UTF-8" standalone="yes"?>
<Relationships xmlns="http://schemas.openxmlformats.org/package/2006/relationships"><Relationship Id="rId1" Type="http://schemas.openxmlformats.org/officeDocument/2006/relationships/image" Target="../media/image2.wmf"/></Relationships>
</file>

<file path=xl/drawings/_rels/drawing37.xml.rels><?xml version="1.0" encoding="UTF-8" standalone="yes"?>
<Relationships xmlns="http://schemas.openxmlformats.org/package/2006/relationships"><Relationship Id="rId1" Type="http://schemas.openxmlformats.org/officeDocument/2006/relationships/image" Target="../media/image2.wmf"/></Relationships>
</file>

<file path=xl/drawings/_rels/drawing38.xml.rels><?xml version="1.0" encoding="UTF-8" standalone="yes"?>
<Relationships xmlns="http://schemas.openxmlformats.org/package/2006/relationships"><Relationship Id="rId1" Type="http://schemas.openxmlformats.org/officeDocument/2006/relationships/image" Target="../media/image2.wmf"/></Relationships>
</file>

<file path=xl/drawings/_rels/drawing39.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40.xml.rels><?xml version="1.0" encoding="UTF-8" standalone="yes"?>
<Relationships xmlns="http://schemas.openxmlformats.org/package/2006/relationships"><Relationship Id="rId1" Type="http://schemas.openxmlformats.org/officeDocument/2006/relationships/image" Target="../media/image2.wmf"/></Relationships>
</file>

<file path=xl/drawings/_rels/drawing41.xml.rels><?xml version="1.0" encoding="UTF-8" standalone="yes"?>
<Relationships xmlns="http://schemas.openxmlformats.org/package/2006/relationships"><Relationship Id="rId1" Type="http://schemas.openxmlformats.org/officeDocument/2006/relationships/image" Target="../media/image2.wmf"/></Relationships>
</file>

<file path=xl/drawings/_rels/drawing42.xml.rels><?xml version="1.0" encoding="UTF-8" standalone="yes"?>
<Relationships xmlns="http://schemas.openxmlformats.org/package/2006/relationships"><Relationship Id="rId1" Type="http://schemas.openxmlformats.org/officeDocument/2006/relationships/image" Target="../media/image2.wmf"/></Relationships>
</file>

<file path=xl/drawings/_rels/drawing4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4.xml.rels><?xml version="1.0" encoding="UTF-8" standalone="yes"?>
<Relationships xmlns="http://schemas.openxmlformats.org/package/2006/relationships"><Relationship Id="rId1" Type="http://schemas.openxmlformats.org/officeDocument/2006/relationships/image" Target="../media/image2.wmf"/></Relationships>
</file>

<file path=xl/drawings/_rels/drawing45.xml.rels><?xml version="1.0" encoding="UTF-8" standalone="yes"?>
<Relationships xmlns="http://schemas.openxmlformats.org/package/2006/relationships"><Relationship Id="rId1" Type="http://schemas.openxmlformats.org/officeDocument/2006/relationships/image" Target="../media/image2.wmf"/></Relationships>
</file>

<file path=xl/drawings/_rels/drawing46.xml.rels><?xml version="1.0" encoding="UTF-8" standalone="yes"?>
<Relationships xmlns="http://schemas.openxmlformats.org/package/2006/relationships"><Relationship Id="rId1" Type="http://schemas.openxmlformats.org/officeDocument/2006/relationships/image" Target="../media/image2.wmf"/></Relationships>
</file>

<file path=xl/drawings/_rels/drawing47.xml.rels><?xml version="1.0" encoding="UTF-8" standalone="yes"?>
<Relationships xmlns="http://schemas.openxmlformats.org/package/2006/relationships"><Relationship Id="rId1" Type="http://schemas.openxmlformats.org/officeDocument/2006/relationships/image" Target="../media/image2.wmf"/></Relationships>
</file>

<file path=xl/drawings/_rels/drawing48.xml.rels><?xml version="1.0" encoding="UTF-8" standalone="yes"?>
<Relationships xmlns="http://schemas.openxmlformats.org/package/2006/relationships"><Relationship Id="rId1" Type="http://schemas.openxmlformats.org/officeDocument/2006/relationships/image" Target="../media/image2.wmf"/></Relationships>
</file>

<file path=xl/drawings/_rels/drawing49.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_rels/drawing50.xml.rels><?xml version="1.0" encoding="UTF-8" standalone="yes"?>
<Relationships xmlns="http://schemas.openxmlformats.org/package/2006/relationships"><Relationship Id="rId1" Type="http://schemas.openxmlformats.org/officeDocument/2006/relationships/image" Target="../media/image2.wmf"/></Relationships>
</file>

<file path=xl/drawings/_rels/drawing51.xml.rels><?xml version="1.0" encoding="UTF-8" standalone="yes"?>
<Relationships xmlns="http://schemas.openxmlformats.org/package/2006/relationships"><Relationship Id="rId1" Type="http://schemas.openxmlformats.org/officeDocument/2006/relationships/image" Target="../media/image2.wmf"/></Relationships>
</file>

<file path=xl/drawings/_rels/drawing52.xml.rels><?xml version="1.0" encoding="UTF-8" standalone="yes"?>
<Relationships xmlns="http://schemas.openxmlformats.org/package/2006/relationships"><Relationship Id="rId1" Type="http://schemas.openxmlformats.org/officeDocument/2006/relationships/image" Target="../media/image2.wmf"/></Relationships>
</file>

<file path=xl/drawings/_rels/drawing53.xml.rels><?xml version="1.0" encoding="UTF-8" standalone="yes"?>
<Relationships xmlns="http://schemas.openxmlformats.org/package/2006/relationships"><Relationship Id="rId1" Type="http://schemas.openxmlformats.org/officeDocument/2006/relationships/image" Target="../media/image2.wmf"/></Relationships>
</file>

<file path=xl/drawings/_rels/drawing5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5.xml.rels><?xml version="1.0" encoding="UTF-8" standalone="yes"?>
<Relationships xmlns="http://schemas.openxmlformats.org/package/2006/relationships"><Relationship Id="rId1" Type="http://schemas.openxmlformats.org/officeDocument/2006/relationships/image" Target="../media/image2.wmf"/></Relationships>
</file>

<file path=xl/drawings/_rels/drawing56.xml.rels><?xml version="1.0" encoding="UTF-8" standalone="yes"?>
<Relationships xmlns="http://schemas.openxmlformats.org/package/2006/relationships"><Relationship Id="rId1" Type="http://schemas.openxmlformats.org/officeDocument/2006/relationships/image" Target="../media/image2.wmf"/></Relationships>
</file>

<file path=xl/drawings/_rels/drawing57.xml.rels><?xml version="1.0" encoding="UTF-8" standalone="yes"?>
<Relationships xmlns="http://schemas.openxmlformats.org/package/2006/relationships"><Relationship Id="rId1" Type="http://schemas.openxmlformats.org/officeDocument/2006/relationships/image" Target="../media/image2.wmf"/></Relationships>
</file>

<file path=xl/drawings/_rels/drawing58.xml.rels><?xml version="1.0" encoding="UTF-8" standalone="yes"?>
<Relationships xmlns="http://schemas.openxmlformats.org/package/2006/relationships"><Relationship Id="rId1" Type="http://schemas.openxmlformats.org/officeDocument/2006/relationships/image" Target="../media/image2.wmf"/></Relationships>
</file>

<file path=xl/drawings/_rels/drawing59.xml.rels><?xml version="1.0" encoding="UTF-8" standalone="yes"?>
<Relationships xmlns="http://schemas.openxmlformats.org/package/2006/relationships"><Relationship Id="rId1" Type="http://schemas.openxmlformats.org/officeDocument/2006/relationships/image" Target="../media/image2.wmf"/></Relationships>
</file>

<file path=xl/drawings/_rels/drawing6.xml.rels><?xml version="1.0" encoding="UTF-8" standalone="yes"?>
<Relationships xmlns="http://schemas.openxmlformats.org/package/2006/relationships"><Relationship Id="rId1" Type="http://schemas.openxmlformats.org/officeDocument/2006/relationships/image" Target="../media/image2.wmf"/></Relationships>
</file>

<file path=xl/drawings/_rels/drawing60.xml.rels><?xml version="1.0" encoding="UTF-8" standalone="yes"?>
<Relationships xmlns="http://schemas.openxmlformats.org/package/2006/relationships"><Relationship Id="rId1" Type="http://schemas.openxmlformats.org/officeDocument/2006/relationships/image" Target="../media/image2.wmf"/></Relationships>
</file>

<file path=xl/drawings/_rels/drawing61.xml.rels><?xml version="1.0" encoding="UTF-8" standalone="yes"?>
<Relationships xmlns="http://schemas.openxmlformats.org/package/2006/relationships"><Relationship Id="rId1" Type="http://schemas.openxmlformats.org/officeDocument/2006/relationships/image" Target="../media/image2.wmf"/></Relationships>
</file>

<file path=xl/drawings/_rels/drawing62.xml.rels><?xml version="1.0" encoding="UTF-8" standalone="yes"?>
<Relationships xmlns="http://schemas.openxmlformats.org/package/2006/relationships"><Relationship Id="rId1" Type="http://schemas.openxmlformats.org/officeDocument/2006/relationships/image" Target="../media/image2.wmf"/></Relationships>
</file>

<file path=xl/drawings/_rels/drawing63.xml.rels><?xml version="1.0" encoding="UTF-8" standalone="yes"?>
<Relationships xmlns="http://schemas.openxmlformats.org/package/2006/relationships"><Relationship Id="rId1" Type="http://schemas.openxmlformats.org/officeDocument/2006/relationships/image" Target="../media/image2.wmf"/></Relationships>
</file>

<file path=xl/drawings/_rels/drawing64.xml.rels><?xml version="1.0" encoding="UTF-8" standalone="yes"?>
<Relationships xmlns="http://schemas.openxmlformats.org/package/2006/relationships"><Relationship Id="rId1" Type="http://schemas.openxmlformats.org/officeDocument/2006/relationships/image" Target="../media/image2.wmf"/></Relationships>
</file>

<file path=xl/drawings/_rels/drawing65.xml.rels><?xml version="1.0" encoding="UTF-8" standalone="yes"?>
<Relationships xmlns="http://schemas.openxmlformats.org/package/2006/relationships"><Relationship Id="rId1" Type="http://schemas.openxmlformats.org/officeDocument/2006/relationships/image" Target="../media/image2.wmf"/></Relationships>
</file>

<file path=xl/drawings/_rels/drawing66.xml.rels><?xml version="1.0" encoding="UTF-8" standalone="yes"?>
<Relationships xmlns="http://schemas.openxmlformats.org/package/2006/relationships"><Relationship Id="rId1" Type="http://schemas.openxmlformats.org/officeDocument/2006/relationships/image" Target="../media/image2.wmf"/></Relationships>
</file>

<file path=xl/drawings/_rels/drawing67.xml.rels><?xml version="1.0" encoding="UTF-8" standalone="yes"?>
<Relationships xmlns="http://schemas.openxmlformats.org/package/2006/relationships"><Relationship Id="rId1" Type="http://schemas.openxmlformats.org/officeDocument/2006/relationships/image" Target="../media/image2.wmf"/></Relationships>
</file>

<file path=xl/drawings/_rels/drawing68.xml.rels><?xml version="1.0" encoding="UTF-8" standalone="yes"?>
<Relationships xmlns="http://schemas.openxmlformats.org/package/2006/relationships"><Relationship Id="rId1" Type="http://schemas.openxmlformats.org/officeDocument/2006/relationships/image" Target="../media/image2.wmf"/></Relationships>
</file>

<file path=xl/drawings/_rels/drawing69.xml.rels><?xml version="1.0" encoding="UTF-8" standalone="yes"?>
<Relationships xmlns="http://schemas.openxmlformats.org/package/2006/relationships"><Relationship Id="rId1" Type="http://schemas.openxmlformats.org/officeDocument/2006/relationships/image" Target="../media/image2.wmf"/></Relationships>
</file>

<file path=xl/drawings/_rels/drawing7.xml.rels><?xml version="1.0" encoding="UTF-8" standalone="yes"?>
<Relationships xmlns="http://schemas.openxmlformats.org/package/2006/relationships"><Relationship Id="rId1" Type="http://schemas.openxmlformats.org/officeDocument/2006/relationships/image" Target="../media/image2.wmf"/></Relationships>
</file>

<file path=xl/drawings/_rels/drawing70.xml.rels><?xml version="1.0" encoding="UTF-8" standalone="yes"?>
<Relationships xmlns="http://schemas.openxmlformats.org/package/2006/relationships"><Relationship Id="rId1" Type="http://schemas.openxmlformats.org/officeDocument/2006/relationships/image" Target="../media/image2.wmf"/></Relationships>
</file>

<file path=xl/drawings/_rels/drawing71.xml.rels><?xml version="1.0" encoding="UTF-8" standalone="yes"?>
<Relationships xmlns="http://schemas.openxmlformats.org/package/2006/relationships"><Relationship Id="rId1" Type="http://schemas.openxmlformats.org/officeDocument/2006/relationships/image" Target="../media/image2.wmf"/></Relationships>
</file>

<file path=xl/drawings/_rels/drawing72.xml.rels><?xml version="1.0" encoding="UTF-8" standalone="yes"?>
<Relationships xmlns="http://schemas.openxmlformats.org/package/2006/relationships"><Relationship Id="rId1" Type="http://schemas.openxmlformats.org/officeDocument/2006/relationships/image" Target="../media/image2.wmf"/></Relationships>
</file>

<file path=xl/drawings/_rels/drawing73.xml.rels><?xml version="1.0" encoding="UTF-8" standalone="yes"?>
<Relationships xmlns="http://schemas.openxmlformats.org/package/2006/relationships"><Relationship Id="rId1" Type="http://schemas.openxmlformats.org/officeDocument/2006/relationships/image" Target="../media/image2.wmf"/></Relationships>
</file>

<file path=xl/drawings/_rels/drawing74.xml.rels><?xml version="1.0" encoding="UTF-8" standalone="yes"?>
<Relationships xmlns="http://schemas.openxmlformats.org/package/2006/relationships"><Relationship Id="rId1" Type="http://schemas.openxmlformats.org/officeDocument/2006/relationships/image" Target="../media/image2.wmf"/></Relationships>
</file>

<file path=xl/drawings/_rels/drawing75.xml.rels><?xml version="1.0" encoding="UTF-8" standalone="yes"?>
<Relationships xmlns="http://schemas.openxmlformats.org/package/2006/relationships"><Relationship Id="rId1" Type="http://schemas.openxmlformats.org/officeDocument/2006/relationships/image" Target="../media/image2.wmf"/></Relationships>
</file>

<file path=xl/drawings/_rels/drawing76.xml.rels><?xml version="1.0" encoding="UTF-8" standalone="yes"?>
<Relationships xmlns="http://schemas.openxmlformats.org/package/2006/relationships"><Relationship Id="rId1" Type="http://schemas.openxmlformats.org/officeDocument/2006/relationships/image" Target="../media/image2.wmf"/></Relationships>
</file>

<file path=xl/drawings/_rels/drawing77.xml.rels><?xml version="1.0" encoding="UTF-8" standalone="yes"?>
<Relationships xmlns="http://schemas.openxmlformats.org/package/2006/relationships"><Relationship Id="rId1" Type="http://schemas.openxmlformats.org/officeDocument/2006/relationships/image" Target="../media/image2.wmf"/></Relationships>
</file>

<file path=xl/drawings/_rels/drawing78.xml.rels><?xml version="1.0" encoding="UTF-8" standalone="yes"?>
<Relationships xmlns="http://schemas.openxmlformats.org/package/2006/relationships"><Relationship Id="rId1" Type="http://schemas.openxmlformats.org/officeDocument/2006/relationships/image" Target="../media/image2.wmf"/></Relationships>
</file>

<file path=xl/drawings/_rels/drawing79.xml.rels><?xml version="1.0" encoding="UTF-8" standalone="yes"?>
<Relationships xmlns="http://schemas.openxmlformats.org/package/2006/relationships"><Relationship Id="rId1" Type="http://schemas.openxmlformats.org/officeDocument/2006/relationships/image" Target="../media/image2.wmf"/></Relationships>
</file>

<file path=xl/drawings/_rels/drawing8.xml.rels><?xml version="1.0" encoding="UTF-8" standalone="yes"?>
<Relationships xmlns="http://schemas.openxmlformats.org/package/2006/relationships"><Relationship Id="rId1" Type="http://schemas.openxmlformats.org/officeDocument/2006/relationships/image" Target="../media/image2.wmf"/></Relationships>
</file>

<file path=xl/drawings/_rels/drawing80.xml.rels><?xml version="1.0" encoding="UTF-8" standalone="yes"?>
<Relationships xmlns="http://schemas.openxmlformats.org/package/2006/relationships"><Relationship Id="rId1" Type="http://schemas.openxmlformats.org/officeDocument/2006/relationships/image" Target="../media/image2.wmf"/></Relationships>
</file>

<file path=xl/drawings/_rels/drawing81.xml.rels><?xml version="1.0" encoding="UTF-8" standalone="yes"?>
<Relationships xmlns="http://schemas.openxmlformats.org/package/2006/relationships"><Relationship Id="rId1" Type="http://schemas.openxmlformats.org/officeDocument/2006/relationships/image" Target="../media/image2.wmf"/></Relationships>
</file>

<file path=xl/drawings/_rels/drawing82.xml.rels><?xml version="1.0" encoding="UTF-8" standalone="yes"?>
<Relationships xmlns="http://schemas.openxmlformats.org/package/2006/relationships"><Relationship Id="rId1" Type="http://schemas.openxmlformats.org/officeDocument/2006/relationships/image" Target="../media/image2.wmf"/></Relationships>
</file>

<file path=xl/drawings/_rels/drawing9.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152400</xdr:rowOff>
    </xdr:from>
    <xdr:to>
      <xdr:col>12</xdr:col>
      <xdr:colOff>364542</xdr:colOff>
      <xdr:row>68</xdr:row>
      <xdr:rowOff>57574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478971"/>
          <a:ext cx="7559999" cy="10682032"/>
        </a:xfrm>
        <a:prstGeom prst="rect">
          <a:avLst/>
        </a:prstGeom>
      </xdr:spPr>
    </xdr:pic>
    <xdr:clientData/>
  </xdr:twoCellAnchor>
  <xdr:twoCellAnchor>
    <xdr:from>
      <xdr:col>1</xdr:col>
      <xdr:colOff>128525</xdr:colOff>
      <xdr:row>22</xdr:row>
      <xdr:rowOff>147532</xdr:rowOff>
    </xdr:from>
    <xdr:to>
      <xdr:col>10</xdr:col>
      <xdr:colOff>343066</xdr:colOff>
      <xdr:row>30</xdr:row>
      <xdr:rowOff>95249</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740846" y="3739818"/>
          <a:ext cx="5725434" cy="1254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2400" b="0" i="0" u="none" strike="noStrike" kern="0" cap="all" spc="130" normalizeH="0" baseline="0" noProof="0">
              <a:ln>
                <a:noFill/>
              </a:ln>
              <a:solidFill>
                <a:schemeClr val="bg1"/>
              </a:solidFill>
              <a:effectLst/>
              <a:uLnTx/>
              <a:uFillTx/>
              <a:latin typeface="Open Sans" panose="020B0606030504020204" pitchFamily="34" charset="0"/>
              <a:ea typeface="Open Sans" panose="020B0606030504020204" pitchFamily="34" charset="0"/>
              <a:cs typeface="Open Sans" panose="020B0606030504020204" pitchFamily="34" charset="0"/>
            </a:rPr>
            <a:t>Anexo estatístico</a:t>
          </a:r>
        </a:p>
      </xdr:txBody>
    </xdr:sp>
    <xdr:clientData/>
  </xdr:twoCellAnchor>
  <xdr:twoCellAnchor>
    <xdr:from>
      <xdr:col>1</xdr:col>
      <xdr:colOff>186867</xdr:colOff>
      <xdr:row>12</xdr:row>
      <xdr:rowOff>161975</xdr:rowOff>
    </xdr:from>
    <xdr:to>
      <xdr:col>10</xdr:col>
      <xdr:colOff>379871</xdr:colOff>
      <xdr:row>22</xdr:row>
      <xdr:rowOff>129755</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799188" y="2121404"/>
          <a:ext cx="5703897" cy="1600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200" b="0" i="0" u="none" strike="noStrike" kern="0" cap="all" spc="130" normalizeH="0" baseline="0" noProof="0">
              <a:ln>
                <a:noFill/>
              </a:ln>
              <a:solidFill>
                <a:schemeClr val="tx1"/>
              </a:solidFill>
              <a:effectLst/>
              <a:uLnTx/>
              <a:uFillTx/>
              <a:latin typeface="Open Sans" panose="020B0606030504020204" pitchFamily="34" charset="0"/>
              <a:ea typeface="Open Sans" panose="020B0606030504020204" pitchFamily="34" charset="0"/>
              <a:cs typeface="Open Sans" panose="020B0606030504020204" pitchFamily="34" charset="0"/>
            </a:rPr>
            <a:t>Evolução das</a:t>
          </a:r>
          <a:br>
            <a:rPr kumimoji="0" lang="pt-PT" sz="3200" b="0" i="0" u="none" strike="noStrike" kern="0" cap="all" spc="130" normalizeH="0" baseline="0" noProof="0">
              <a:ln>
                <a:noFill/>
              </a:ln>
              <a:solidFill>
                <a:schemeClr val="tx1"/>
              </a:solidFill>
              <a:effectLst/>
              <a:uLnTx/>
              <a:uFillTx/>
              <a:latin typeface="Open Sans" panose="020B0606030504020204" pitchFamily="34" charset="0"/>
              <a:ea typeface="Open Sans" panose="020B0606030504020204" pitchFamily="34" charset="0"/>
              <a:cs typeface="Open Sans" panose="020B0606030504020204" pitchFamily="34" charset="0"/>
            </a:rPr>
          </a:br>
          <a:r>
            <a:rPr kumimoji="0" lang="pt-PT" sz="3200" b="0" i="0" u="none" strike="noStrike" kern="0" cap="all" spc="130" normalizeH="0" baseline="0" noProof="0">
              <a:ln>
                <a:noFill/>
              </a:ln>
              <a:solidFill>
                <a:schemeClr val="tx1"/>
              </a:solidFill>
              <a:effectLst/>
              <a:uLnTx/>
              <a:uFillTx/>
              <a:latin typeface="Open Sans" panose="020B0606030504020204" pitchFamily="34" charset="0"/>
              <a:ea typeface="Open Sans" panose="020B0606030504020204" pitchFamily="34" charset="0"/>
              <a:cs typeface="Open Sans" panose="020B0606030504020204" pitchFamily="34" charset="0"/>
            </a:rPr>
            <a:t>economias dos PALOP</a:t>
          </a:r>
          <a:br>
            <a:rPr kumimoji="0" lang="pt-PT" sz="3200" b="0" i="0" u="none" strike="noStrike" kern="0" cap="all" spc="130" normalizeH="0" baseline="0" noProof="0">
              <a:ln>
                <a:noFill/>
              </a:ln>
              <a:solidFill>
                <a:schemeClr val="tx1"/>
              </a:solidFill>
              <a:effectLst/>
              <a:uLnTx/>
              <a:uFillTx/>
              <a:latin typeface="Open Sans" panose="020B0606030504020204" pitchFamily="34" charset="0"/>
              <a:ea typeface="Open Sans" panose="020B0606030504020204" pitchFamily="34" charset="0"/>
              <a:cs typeface="Open Sans" panose="020B0606030504020204" pitchFamily="34" charset="0"/>
            </a:rPr>
          </a:br>
          <a:r>
            <a:rPr kumimoji="0" lang="pt-PT" sz="3200" b="0" i="0" u="none" strike="noStrike" kern="0" cap="all" spc="130" normalizeH="0" baseline="0" noProof="0">
              <a:ln>
                <a:noFill/>
              </a:ln>
              <a:solidFill>
                <a:schemeClr val="tx1"/>
              </a:solidFill>
              <a:effectLst/>
              <a:uLnTx/>
              <a:uFillTx/>
              <a:latin typeface="Open Sans" panose="020B0606030504020204" pitchFamily="34" charset="0"/>
              <a:ea typeface="Open Sans" panose="020B0606030504020204" pitchFamily="34" charset="0"/>
              <a:cs typeface="Open Sans" panose="020B0606030504020204" pitchFamily="34" charset="0"/>
            </a:rPr>
            <a:t>e de TIMOR-LESTE</a:t>
          </a:r>
        </a:p>
      </xdr:txBody>
    </xdr:sp>
    <xdr:clientData/>
  </xdr:twoCellAnchor>
  <xdr:twoCellAnchor>
    <xdr:from>
      <xdr:col>1</xdr:col>
      <xdr:colOff>98209</xdr:colOff>
      <xdr:row>30</xdr:row>
      <xdr:rowOff>163282</xdr:rowOff>
    </xdr:from>
    <xdr:to>
      <xdr:col>10</xdr:col>
      <xdr:colOff>312750</xdr:colOff>
      <xdr:row>36</xdr:row>
      <xdr:rowOff>54426</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711122" y="5132847"/>
          <a:ext cx="5730758" cy="8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2000" b="0" i="0" u="none" strike="noStrike" kern="0" cap="all" spc="13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2023|2024</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2135187</xdr:colOff>
      <xdr:row>3</xdr:row>
      <xdr:rowOff>63750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1" y="0"/>
          <a:ext cx="2135187" cy="549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206374</xdr:colOff>
      <xdr:row>3</xdr:row>
      <xdr:rowOff>63750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301625</xdr:colOff>
      <xdr:row>3</xdr:row>
      <xdr:rowOff>63750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120650</xdr:colOff>
      <xdr:row>3</xdr:row>
      <xdr:rowOff>70100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415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2135188</xdr:colOff>
      <xdr:row>3</xdr:row>
      <xdr:rowOff>72640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4</xdr:col>
      <xdr:colOff>150812</xdr:colOff>
      <xdr:row>3</xdr:row>
      <xdr:rowOff>63751</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5187"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4</xdr:col>
      <xdr:colOff>119063</xdr:colOff>
      <xdr:row>3</xdr:row>
      <xdr:rowOff>63751</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35187" cy="5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309562</xdr:colOff>
      <xdr:row>3</xdr:row>
      <xdr:rowOff>63750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127000</xdr:colOff>
      <xdr:row>3</xdr:row>
      <xdr:rowOff>63750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198437</xdr:colOff>
      <xdr:row>3</xdr:row>
      <xdr:rowOff>63750</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526522</xdr:colOff>
      <xdr:row>3</xdr:row>
      <xdr:rowOff>63750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39688</xdr:colOff>
      <xdr:row>3</xdr:row>
      <xdr:rowOff>63750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5292</xdr:colOff>
      <xdr:row>0</xdr:row>
      <xdr:rowOff>0</xdr:rowOff>
    </xdr:from>
    <xdr:to>
      <xdr:col>1</xdr:col>
      <xdr:colOff>2140480</xdr:colOff>
      <xdr:row>3</xdr:row>
      <xdr:rowOff>63750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542" y="0"/>
          <a:ext cx="2135188" cy="555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5</xdr:col>
      <xdr:colOff>79374</xdr:colOff>
      <xdr:row>3</xdr:row>
      <xdr:rowOff>63751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5</xdr:col>
      <xdr:colOff>79375</xdr:colOff>
      <xdr:row>3</xdr:row>
      <xdr:rowOff>63751</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46299" cy="5495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277812</xdr:colOff>
      <xdr:row>3</xdr:row>
      <xdr:rowOff>63750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246063</xdr:colOff>
      <xdr:row>3</xdr:row>
      <xdr:rowOff>63750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2135187</xdr:colOff>
      <xdr:row>3</xdr:row>
      <xdr:rowOff>63750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2</xdr:col>
      <xdr:colOff>95250</xdr:colOff>
      <xdr:row>3</xdr:row>
      <xdr:rowOff>63750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5293</xdr:rowOff>
    </xdr:from>
    <xdr:to>
      <xdr:col>1</xdr:col>
      <xdr:colOff>2127250</xdr:colOff>
      <xdr:row>3</xdr:row>
      <xdr:rowOff>70561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5293"/>
          <a:ext cx="2127250" cy="5510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293688</xdr:colOff>
      <xdr:row>3</xdr:row>
      <xdr:rowOff>63750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39687</xdr:colOff>
      <xdr:row>3</xdr:row>
      <xdr:rowOff>63750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317500</xdr:colOff>
      <xdr:row>3</xdr:row>
      <xdr:rowOff>63750</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5293</xdr:rowOff>
    </xdr:from>
    <xdr:to>
      <xdr:col>1</xdr:col>
      <xdr:colOff>2127250</xdr:colOff>
      <xdr:row>3</xdr:row>
      <xdr:rowOff>70561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5293"/>
          <a:ext cx="2127250" cy="55739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15874</xdr:colOff>
      <xdr:row>3</xdr:row>
      <xdr:rowOff>63750</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563563</xdr:colOff>
      <xdr:row>3</xdr:row>
      <xdr:rowOff>63750</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0</xdr:colOff>
      <xdr:row>3</xdr:row>
      <xdr:rowOff>72640</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2135187</xdr:colOff>
      <xdr:row>3</xdr:row>
      <xdr:rowOff>63750</xdr:rowOff>
    </xdr:to>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150813</xdr:colOff>
      <xdr:row>3</xdr:row>
      <xdr:rowOff>63750</xdr:rowOff>
    </xdr:to>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103187</xdr:colOff>
      <xdr:row>3</xdr:row>
      <xdr:rowOff>63750</xdr:rowOff>
    </xdr:to>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9949" cy="5495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285750</xdr:colOff>
      <xdr:row>3</xdr:row>
      <xdr:rowOff>63750</xdr:rowOff>
    </xdr:to>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2135188</xdr:colOff>
      <xdr:row>3</xdr:row>
      <xdr:rowOff>70100</xdr:rowOff>
    </xdr:to>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3600" cy="54952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5</xdr:col>
      <xdr:colOff>21167</xdr:colOff>
      <xdr:row>3</xdr:row>
      <xdr:rowOff>63750</xdr:rowOff>
    </xdr:to>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230188</xdr:colOff>
      <xdr:row>3</xdr:row>
      <xdr:rowOff>63750</xdr:rowOff>
    </xdr:to>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4</xdr:col>
      <xdr:colOff>480580</xdr:colOff>
      <xdr:row>3</xdr:row>
      <xdr:rowOff>63750</xdr:rowOff>
    </xdr:to>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4</xdr:col>
      <xdr:colOff>359352</xdr:colOff>
      <xdr:row>3</xdr:row>
      <xdr:rowOff>63750</xdr:rowOff>
    </xdr:to>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43124" cy="54952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2219855</xdr:colOff>
      <xdr:row>3</xdr:row>
      <xdr:rowOff>63750</xdr:rowOff>
    </xdr:to>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365125</xdr:colOff>
      <xdr:row>3</xdr:row>
      <xdr:rowOff>63750</xdr:rowOff>
    </xdr:to>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309562</xdr:colOff>
      <xdr:row>3</xdr:row>
      <xdr:rowOff>63751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1198563</xdr:colOff>
      <xdr:row>3</xdr:row>
      <xdr:rowOff>63750</xdr:rowOff>
    </xdr:to>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1198563</xdr:colOff>
      <xdr:row>3</xdr:row>
      <xdr:rowOff>63750</xdr:rowOff>
    </xdr:to>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4</xdr:col>
      <xdr:colOff>357188</xdr:colOff>
      <xdr:row>3</xdr:row>
      <xdr:rowOff>63750</xdr:rowOff>
    </xdr:to>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309562</xdr:colOff>
      <xdr:row>3</xdr:row>
      <xdr:rowOff>63751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8362" cy="549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3"/>
  <sheetViews>
    <sheetView showGridLines="0" tabSelected="1" zoomScale="80" zoomScaleNormal="80" workbookViewId="0"/>
  </sheetViews>
  <sheetFormatPr defaultRowHeight="12.75" x14ac:dyDescent="0.2"/>
  <sheetData>
    <row r="1" spans="1:14" ht="12.75" customHeight="1" x14ac:dyDescent="0.2">
      <c r="A1" s="204"/>
      <c r="B1" s="204"/>
      <c r="C1" s="204"/>
      <c r="D1" s="204"/>
      <c r="E1" s="204"/>
      <c r="F1" s="204"/>
      <c r="G1" s="204"/>
      <c r="H1" s="204"/>
      <c r="I1" s="204"/>
      <c r="J1" s="204"/>
      <c r="K1" s="204"/>
      <c r="L1" s="204"/>
      <c r="M1" s="204"/>
      <c r="N1" s="204"/>
    </row>
    <row r="2" spans="1:14" ht="12.75" customHeight="1" x14ac:dyDescent="0.2">
      <c r="A2" s="204"/>
      <c r="B2" s="204"/>
      <c r="C2" s="204"/>
      <c r="D2" s="204"/>
      <c r="E2" s="204"/>
      <c r="F2" s="204"/>
      <c r="G2" s="204"/>
      <c r="H2" s="204"/>
      <c r="I2" s="204"/>
      <c r="J2" s="204"/>
      <c r="K2" s="204"/>
      <c r="L2" s="204"/>
      <c r="M2" s="204"/>
      <c r="N2" s="204"/>
    </row>
    <row r="3" spans="1:14" ht="12.75" customHeight="1" x14ac:dyDescent="0.25">
      <c r="A3" s="204"/>
      <c r="B3" s="204"/>
      <c r="C3" s="204"/>
      <c r="D3" s="204"/>
      <c r="E3" s="204"/>
      <c r="F3" s="204"/>
      <c r="G3" s="204"/>
      <c r="H3" s="205"/>
      <c r="I3" s="205"/>
      <c r="J3" s="205"/>
      <c r="K3" s="204"/>
      <c r="L3" s="204"/>
      <c r="M3" s="204"/>
      <c r="N3" s="204"/>
    </row>
    <row r="4" spans="1:14" ht="12.75" customHeight="1" x14ac:dyDescent="0.2">
      <c r="A4" s="204"/>
      <c r="B4" s="204"/>
      <c r="C4" s="204"/>
      <c r="D4" s="204"/>
      <c r="E4" s="204"/>
      <c r="F4" s="204"/>
      <c r="G4" s="204"/>
      <c r="H4" s="204"/>
      <c r="I4" s="204"/>
      <c r="J4" s="204"/>
      <c r="K4" s="204"/>
      <c r="L4" s="204"/>
      <c r="M4" s="204"/>
      <c r="N4" s="204"/>
    </row>
    <row r="5" spans="1:14" ht="12.75" customHeight="1" x14ac:dyDescent="0.2">
      <c r="A5" s="204"/>
      <c r="B5" s="204"/>
      <c r="C5" s="204"/>
      <c r="D5" s="204"/>
      <c r="E5" s="204"/>
      <c r="F5" s="204"/>
      <c r="G5" s="204"/>
      <c r="H5" s="204"/>
      <c r="I5" s="204"/>
      <c r="J5" s="204"/>
      <c r="K5" s="204"/>
      <c r="L5" s="204"/>
      <c r="M5" s="204"/>
      <c r="N5" s="204"/>
    </row>
    <row r="6" spans="1:14" ht="12.75" customHeight="1" x14ac:dyDescent="0.2">
      <c r="A6" s="204"/>
      <c r="B6" s="204"/>
      <c r="C6" s="204"/>
      <c r="D6" s="204"/>
      <c r="E6" s="204"/>
      <c r="F6" s="204"/>
      <c r="G6" s="204"/>
      <c r="H6" s="204"/>
      <c r="I6" s="204"/>
      <c r="J6" s="204"/>
      <c r="K6" s="204"/>
      <c r="L6" s="204"/>
      <c r="M6" s="204"/>
      <c r="N6" s="204"/>
    </row>
    <row r="7" spans="1:14" ht="12.75" customHeight="1" x14ac:dyDescent="0.2">
      <c r="A7" s="204"/>
      <c r="B7" s="204"/>
      <c r="C7" s="204"/>
      <c r="D7" s="204"/>
      <c r="E7" s="204"/>
      <c r="F7" s="204"/>
      <c r="G7" s="204"/>
      <c r="H7" s="204"/>
      <c r="I7" s="204"/>
      <c r="J7" s="204"/>
      <c r="K7" s="204"/>
      <c r="L7" s="204"/>
      <c r="M7" s="204"/>
      <c r="N7" s="204"/>
    </row>
    <row r="8" spans="1:14" ht="12.75" customHeight="1" x14ac:dyDescent="0.2">
      <c r="A8" s="204"/>
      <c r="B8" s="204"/>
      <c r="C8" s="204"/>
      <c r="D8" s="204"/>
      <c r="E8" s="204"/>
      <c r="F8" s="204"/>
      <c r="G8" s="204"/>
      <c r="H8" s="204"/>
      <c r="I8" s="204"/>
      <c r="J8" s="204"/>
      <c r="K8" s="204"/>
      <c r="L8" s="204"/>
      <c r="M8" s="204"/>
      <c r="N8" s="204"/>
    </row>
    <row r="9" spans="1:14" ht="12.75" customHeight="1" x14ac:dyDescent="0.2">
      <c r="A9" s="204"/>
      <c r="B9" s="204"/>
      <c r="C9" s="204"/>
      <c r="D9" s="204"/>
      <c r="E9" s="204"/>
      <c r="F9" s="204"/>
      <c r="G9" s="204"/>
      <c r="H9" s="204"/>
      <c r="I9" s="204"/>
      <c r="J9" s="204"/>
      <c r="K9" s="204"/>
      <c r="L9" s="204"/>
      <c r="M9" s="204"/>
      <c r="N9" s="204"/>
    </row>
    <row r="10" spans="1:14" ht="12.75" customHeight="1" x14ac:dyDescent="0.2">
      <c r="A10" s="204"/>
      <c r="B10" s="204"/>
      <c r="C10" s="204"/>
      <c r="D10" s="204"/>
      <c r="E10" s="204"/>
      <c r="F10" s="204"/>
      <c r="G10" s="204"/>
      <c r="H10" s="204"/>
      <c r="I10" s="204"/>
      <c r="J10" s="204"/>
      <c r="K10" s="204"/>
      <c r="L10" s="204"/>
      <c r="M10" s="204"/>
      <c r="N10" s="204"/>
    </row>
    <row r="11" spans="1:14" ht="12.75" customHeight="1" x14ac:dyDescent="0.2">
      <c r="A11" s="204"/>
      <c r="B11" s="204"/>
      <c r="C11" s="204"/>
      <c r="D11" s="204"/>
      <c r="E11" s="204"/>
      <c r="F11" s="204"/>
      <c r="G11" s="204"/>
      <c r="H11" s="204"/>
      <c r="I11" s="204"/>
      <c r="J11" s="204"/>
      <c r="K11" s="204"/>
      <c r="L11" s="204"/>
      <c r="M11" s="204"/>
      <c r="N11" s="204"/>
    </row>
    <row r="12" spans="1:14" ht="12.75" customHeight="1" x14ac:dyDescent="0.2">
      <c r="A12" s="204"/>
      <c r="B12" s="204"/>
      <c r="C12" s="204"/>
      <c r="D12" s="204"/>
      <c r="E12" s="204"/>
      <c r="F12" s="204"/>
      <c r="G12" s="204"/>
      <c r="H12" s="204"/>
      <c r="I12" s="204"/>
      <c r="J12" s="204"/>
      <c r="K12" s="204"/>
      <c r="L12" s="204"/>
      <c r="M12" s="204"/>
      <c r="N12" s="204"/>
    </row>
    <row r="13" spans="1:14" ht="12.75" customHeight="1" x14ac:dyDescent="0.2">
      <c r="A13" s="204"/>
      <c r="B13" s="204"/>
      <c r="C13" s="204"/>
      <c r="D13" s="204"/>
      <c r="E13" s="204"/>
      <c r="F13" s="204"/>
      <c r="G13" s="204"/>
      <c r="H13" s="204"/>
      <c r="I13" s="204"/>
      <c r="J13" s="204"/>
      <c r="K13" s="204"/>
      <c r="L13" s="204"/>
      <c r="M13" s="204"/>
      <c r="N13" s="204"/>
    </row>
    <row r="14" spans="1:14" ht="12.75" customHeight="1" x14ac:dyDescent="0.2">
      <c r="A14" s="204"/>
      <c r="B14" s="204"/>
      <c r="C14" s="204"/>
      <c r="D14" s="204"/>
      <c r="E14" s="204"/>
      <c r="F14" s="204"/>
      <c r="G14" s="204"/>
      <c r="H14" s="204"/>
      <c r="I14" s="204"/>
      <c r="J14" s="204"/>
      <c r="K14" s="204"/>
      <c r="L14" s="204"/>
      <c r="M14" s="204"/>
      <c r="N14" s="204"/>
    </row>
    <row r="15" spans="1:14" ht="12.75" customHeight="1" x14ac:dyDescent="0.2">
      <c r="A15" s="204"/>
      <c r="B15" s="204"/>
      <c r="C15" s="204"/>
      <c r="D15" s="204"/>
      <c r="E15" s="204"/>
      <c r="F15" s="204"/>
      <c r="G15" s="204"/>
      <c r="H15" s="204"/>
      <c r="I15" s="204"/>
      <c r="J15" s="204"/>
      <c r="K15" s="204"/>
      <c r="L15" s="204"/>
      <c r="M15" s="204"/>
      <c r="N15" s="204"/>
    </row>
    <row r="16" spans="1:14" ht="12.75" customHeight="1" x14ac:dyDescent="0.2">
      <c r="A16" s="204"/>
      <c r="B16" s="204"/>
      <c r="C16" s="204"/>
      <c r="D16" s="204"/>
      <c r="E16" s="204"/>
      <c r="F16" s="204"/>
      <c r="G16" s="204"/>
      <c r="H16" s="204"/>
      <c r="I16" s="204"/>
      <c r="J16" s="204"/>
      <c r="K16" s="204"/>
      <c r="L16" s="204"/>
      <c r="M16" s="204"/>
      <c r="N16" s="204"/>
    </row>
    <row r="17" spans="1:14" ht="12.75" customHeight="1" x14ac:dyDescent="0.2">
      <c r="A17" s="204"/>
      <c r="B17" s="204"/>
      <c r="C17" s="204"/>
      <c r="D17" s="204"/>
      <c r="E17" s="204"/>
      <c r="F17" s="204"/>
      <c r="G17" s="204"/>
      <c r="H17" s="204"/>
      <c r="I17" s="204"/>
      <c r="J17" s="204"/>
      <c r="K17" s="204"/>
      <c r="L17" s="204"/>
      <c r="M17" s="204"/>
      <c r="N17" s="204"/>
    </row>
    <row r="18" spans="1:14" ht="12.75" customHeight="1" x14ac:dyDescent="0.2">
      <c r="A18" s="204"/>
      <c r="B18" s="204"/>
      <c r="C18" s="204"/>
      <c r="D18" s="204"/>
      <c r="E18" s="204"/>
      <c r="F18" s="204"/>
      <c r="G18" s="204"/>
      <c r="H18" s="204"/>
      <c r="I18" s="204"/>
      <c r="J18" s="204"/>
      <c r="K18" s="204"/>
      <c r="L18" s="204"/>
      <c r="M18" s="204"/>
      <c r="N18" s="204"/>
    </row>
    <row r="19" spans="1:14" ht="12.75" customHeight="1" x14ac:dyDescent="0.2">
      <c r="A19" s="204"/>
      <c r="B19" s="204"/>
      <c r="C19" s="204"/>
      <c r="D19" s="204"/>
      <c r="E19" s="204"/>
      <c r="F19" s="204"/>
      <c r="G19" s="204"/>
      <c r="H19" s="204"/>
      <c r="I19" s="204"/>
      <c r="J19" s="204"/>
      <c r="K19" s="204"/>
      <c r="L19" s="204"/>
      <c r="M19" s="204"/>
      <c r="N19" s="204"/>
    </row>
    <row r="20" spans="1:14" ht="12.75" customHeight="1" x14ac:dyDescent="0.2">
      <c r="A20" s="204"/>
      <c r="B20" s="204"/>
      <c r="C20" s="204"/>
      <c r="D20" s="204"/>
      <c r="E20" s="204"/>
      <c r="F20" s="204"/>
      <c r="G20" s="204"/>
      <c r="H20" s="204"/>
      <c r="I20" s="204"/>
      <c r="J20" s="204"/>
      <c r="K20" s="204"/>
      <c r="L20" s="204"/>
      <c r="M20" s="204"/>
      <c r="N20" s="204"/>
    </row>
    <row r="21" spans="1:14" ht="12.75" customHeight="1" x14ac:dyDescent="0.2">
      <c r="A21" s="204"/>
      <c r="B21" s="204"/>
      <c r="C21" s="204"/>
      <c r="D21" s="204"/>
      <c r="E21" s="204"/>
      <c r="F21" s="204"/>
      <c r="G21" s="204"/>
      <c r="H21" s="204"/>
      <c r="I21" s="204"/>
      <c r="J21" s="204"/>
      <c r="K21" s="204"/>
      <c r="L21" s="204"/>
      <c r="M21" s="204"/>
      <c r="N21" s="204"/>
    </row>
    <row r="22" spans="1:14" ht="12.75" customHeight="1" x14ac:dyDescent="0.2">
      <c r="A22" s="204"/>
      <c r="B22" s="204"/>
      <c r="C22" s="204"/>
      <c r="D22" s="204"/>
      <c r="E22" s="204"/>
      <c r="F22" s="204"/>
      <c r="G22" s="204"/>
      <c r="H22" s="204"/>
      <c r="I22" s="204"/>
      <c r="J22" s="204"/>
      <c r="K22" s="204"/>
      <c r="L22" s="204"/>
      <c r="M22" s="204"/>
      <c r="N22" s="204"/>
    </row>
    <row r="23" spans="1:14" ht="12.75" customHeight="1" x14ac:dyDescent="0.2">
      <c r="A23" s="204"/>
      <c r="B23" s="204"/>
      <c r="C23" s="204"/>
      <c r="D23" s="204"/>
      <c r="E23" s="204"/>
      <c r="F23" s="204"/>
      <c r="G23" s="204"/>
      <c r="H23" s="204"/>
      <c r="I23" s="204"/>
      <c r="J23" s="204"/>
      <c r="K23" s="204"/>
      <c r="L23" s="204"/>
      <c r="M23" s="204"/>
      <c r="N23" s="204"/>
    </row>
    <row r="24" spans="1:14" ht="12.75" customHeight="1" x14ac:dyDescent="0.2">
      <c r="A24" s="204"/>
      <c r="B24" s="204"/>
      <c r="C24" s="204"/>
      <c r="D24" s="204"/>
      <c r="E24" s="204"/>
      <c r="F24" s="204"/>
      <c r="G24" s="204"/>
      <c r="H24" s="204"/>
      <c r="I24" s="204"/>
      <c r="J24" s="204"/>
      <c r="K24" s="204"/>
      <c r="L24" s="204"/>
      <c r="M24" s="204"/>
      <c r="N24" s="204"/>
    </row>
    <row r="25" spans="1:14" ht="12.75" customHeight="1" x14ac:dyDescent="0.2">
      <c r="A25" s="204"/>
      <c r="B25" s="204"/>
      <c r="C25" s="204"/>
      <c r="D25" s="204"/>
      <c r="E25" s="204"/>
      <c r="F25" s="204"/>
      <c r="G25" s="204"/>
      <c r="H25" s="204"/>
      <c r="I25" s="204"/>
      <c r="J25" s="204"/>
      <c r="K25" s="204"/>
      <c r="L25" s="204"/>
      <c r="M25" s="204"/>
      <c r="N25" s="204"/>
    </row>
    <row r="26" spans="1:14" ht="12.75" customHeight="1" x14ac:dyDescent="0.2">
      <c r="A26" s="204"/>
      <c r="B26" s="204"/>
      <c r="C26" s="204"/>
      <c r="D26" s="204"/>
      <c r="E26" s="204"/>
      <c r="F26" s="204"/>
      <c r="G26" s="204"/>
      <c r="H26" s="204"/>
      <c r="I26" s="204"/>
      <c r="J26" s="204"/>
      <c r="K26" s="204"/>
      <c r="L26" s="204"/>
      <c r="M26" s="204"/>
      <c r="N26" s="204"/>
    </row>
    <row r="27" spans="1:14" ht="12.75" customHeight="1" x14ac:dyDescent="0.2">
      <c r="A27" s="204"/>
      <c r="B27" s="204"/>
      <c r="C27" s="204"/>
      <c r="D27" s="204"/>
      <c r="E27" s="204"/>
      <c r="F27" s="204"/>
      <c r="G27" s="204"/>
      <c r="H27" s="204"/>
      <c r="I27" s="204"/>
      <c r="J27" s="204"/>
      <c r="K27" s="204"/>
      <c r="L27" s="204"/>
      <c r="M27" s="204"/>
      <c r="N27" s="204"/>
    </row>
    <row r="28" spans="1:14" ht="12.75" customHeight="1" x14ac:dyDescent="0.2">
      <c r="A28" s="204"/>
      <c r="B28" s="204"/>
      <c r="C28" s="204"/>
      <c r="D28" s="204"/>
      <c r="E28" s="204"/>
      <c r="F28" s="204"/>
      <c r="G28" s="204"/>
      <c r="H28" s="204"/>
      <c r="I28" s="204"/>
      <c r="J28" s="204"/>
      <c r="K28" s="204"/>
      <c r="L28" s="204"/>
      <c r="M28" s="204"/>
      <c r="N28" s="204"/>
    </row>
    <row r="29" spans="1:14" ht="12.75" customHeight="1" x14ac:dyDescent="0.2">
      <c r="A29" s="204"/>
      <c r="B29" s="204"/>
      <c r="C29" s="204"/>
      <c r="D29" s="204"/>
      <c r="E29" s="204"/>
      <c r="F29" s="204"/>
      <c r="G29" s="204"/>
      <c r="H29" s="204"/>
      <c r="I29" s="204"/>
      <c r="J29" s="204"/>
      <c r="K29" s="204"/>
      <c r="L29" s="204"/>
      <c r="M29" s="204"/>
      <c r="N29" s="204"/>
    </row>
    <row r="30" spans="1:14" ht="12.75" customHeight="1" x14ac:dyDescent="0.2">
      <c r="A30" s="204"/>
      <c r="B30" s="204"/>
      <c r="C30" s="204"/>
      <c r="D30" s="204"/>
      <c r="E30" s="204"/>
      <c r="F30" s="204"/>
      <c r="G30" s="204"/>
      <c r="H30" s="204"/>
      <c r="I30" s="204"/>
      <c r="J30" s="204"/>
      <c r="K30" s="204"/>
      <c r="L30" s="204"/>
      <c r="M30" s="204"/>
      <c r="N30" s="204"/>
    </row>
    <row r="31" spans="1:14" ht="12.75" customHeight="1" x14ac:dyDescent="0.2">
      <c r="A31" s="204"/>
      <c r="B31" s="204"/>
      <c r="C31" s="204"/>
      <c r="D31" s="204"/>
      <c r="E31" s="204"/>
      <c r="F31" s="204"/>
      <c r="G31" s="204"/>
      <c r="H31" s="204"/>
      <c r="I31" s="204"/>
      <c r="J31" s="204"/>
      <c r="K31" s="204"/>
      <c r="L31" s="204"/>
      <c r="M31" s="204"/>
      <c r="N31" s="204"/>
    </row>
    <row r="32" spans="1:14" ht="12.75" customHeight="1" x14ac:dyDescent="0.2">
      <c r="A32" s="204"/>
      <c r="B32" s="204"/>
      <c r="C32" s="204"/>
      <c r="D32" s="204"/>
      <c r="E32" s="204"/>
      <c r="F32" s="204"/>
      <c r="G32" s="204"/>
      <c r="H32" s="204"/>
      <c r="I32" s="204"/>
      <c r="J32" s="204"/>
      <c r="K32" s="204"/>
      <c r="L32" s="204"/>
      <c r="M32" s="204"/>
      <c r="N32" s="204"/>
    </row>
    <row r="33" spans="1:14" ht="12.75" customHeight="1" x14ac:dyDescent="0.2">
      <c r="A33" s="204"/>
      <c r="B33" s="204"/>
      <c r="C33" s="204"/>
      <c r="D33" s="204"/>
      <c r="E33" s="204"/>
      <c r="F33" s="204"/>
      <c r="G33" s="204"/>
      <c r="H33" s="204"/>
      <c r="I33" s="204"/>
      <c r="J33" s="204"/>
      <c r="K33" s="204"/>
      <c r="L33" s="204"/>
      <c r="M33" s="204"/>
      <c r="N33" s="204"/>
    </row>
    <row r="34" spans="1:14" ht="12.75" customHeight="1" x14ac:dyDescent="0.2">
      <c r="A34" s="204"/>
      <c r="B34" s="204"/>
      <c r="C34" s="204"/>
      <c r="D34" s="204"/>
      <c r="E34" s="204"/>
      <c r="F34" s="204"/>
      <c r="G34" s="204"/>
      <c r="H34" s="204"/>
      <c r="I34" s="204"/>
      <c r="J34" s="204"/>
      <c r="K34" s="204"/>
      <c r="L34" s="204"/>
      <c r="M34" s="204"/>
      <c r="N34" s="204"/>
    </row>
    <row r="35" spans="1:14" ht="12.75" customHeight="1" x14ac:dyDescent="0.2">
      <c r="A35" s="204"/>
      <c r="B35" s="204"/>
      <c r="C35" s="204"/>
      <c r="D35" s="204"/>
      <c r="E35" s="204"/>
      <c r="F35" s="204"/>
      <c r="G35" s="204"/>
      <c r="H35" s="204"/>
      <c r="I35" s="204"/>
      <c r="J35" s="204"/>
      <c r="K35" s="204"/>
      <c r="L35" s="204"/>
      <c r="M35" s="204"/>
      <c r="N35" s="204"/>
    </row>
    <row r="36" spans="1:14" ht="12.75" customHeight="1" x14ac:dyDescent="0.2">
      <c r="A36" s="204"/>
      <c r="B36" s="204"/>
      <c r="C36" s="204"/>
      <c r="D36" s="204"/>
      <c r="E36" s="204"/>
      <c r="F36" s="204"/>
      <c r="G36" s="204"/>
      <c r="H36" s="204"/>
      <c r="I36" s="204"/>
      <c r="J36" s="204"/>
      <c r="K36" s="204"/>
      <c r="L36" s="204"/>
      <c r="M36" s="204"/>
      <c r="N36" s="204"/>
    </row>
    <row r="37" spans="1:14" ht="12.75" customHeight="1" x14ac:dyDescent="0.2">
      <c r="A37" s="204"/>
      <c r="B37" s="204"/>
      <c r="C37" s="204"/>
      <c r="D37" s="204"/>
      <c r="E37" s="204"/>
      <c r="F37" s="204"/>
      <c r="G37" s="204"/>
      <c r="H37" s="204"/>
      <c r="I37" s="204"/>
      <c r="J37" s="204"/>
      <c r="K37" s="204"/>
      <c r="L37" s="204"/>
      <c r="M37" s="204"/>
      <c r="N37" s="204"/>
    </row>
    <row r="38" spans="1:14" ht="12.75" customHeight="1" x14ac:dyDescent="0.2">
      <c r="A38" s="206"/>
      <c r="B38" s="206"/>
      <c r="C38" s="206"/>
      <c r="D38" s="206"/>
      <c r="E38" s="206"/>
      <c r="F38" s="206"/>
      <c r="G38" s="206"/>
      <c r="H38" s="206"/>
      <c r="I38" s="206"/>
      <c r="J38" s="206"/>
      <c r="K38" s="206"/>
      <c r="L38" s="206"/>
      <c r="M38" s="206"/>
      <c r="N38" s="206"/>
    </row>
    <row r="39" spans="1:14" ht="12.75" customHeight="1" x14ac:dyDescent="0.2">
      <c r="A39" s="206"/>
      <c r="B39" s="206"/>
      <c r="C39" s="206"/>
      <c r="D39" s="206"/>
      <c r="E39" s="206"/>
      <c r="F39" s="206"/>
      <c r="G39" s="206"/>
      <c r="H39" s="206"/>
      <c r="I39" s="206"/>
      <c r="J39" s="206"/>
      <c r="K39" s="206"/>
      <c r="L39" s="206"/>
      <c r="M39" s="206"/>
      <c r="N39" s="206"/>
    </row>
    <row r="40" spans="1:14" ht="12.75" customHeight="1" x14ac:dyDescent="0.2">
      <c r="A40" s="206"/>
      <c r="B40" s="206"/>
      <c r="C40" s="206"/>
      <c r="D40" s="206"/>
      <c r="E40" s="206"/>
      <c r="F40" s="206"/>
      <c r="G40" s="206"/>
      <c r="H40" s="206"/>
      <c r="I40" s="206"/>
      <c r="J40" s="206"/>
      <c r="K40" s="206"/>
      <c r="L40" s="206"/>
      <c r="M40" s="206"/>
      <c r="N40" s="206"/>
    </row>
    <row r="41" spans="1:14" ht="12.75" customHeight="1" x14ac:dyDescent="0.2">
      <c r="A41" s="206"/>
      <c r="B41" s="206"/>
      <c r="C41" s="206"/>
      <c r="D41" s="206"/>
      <c r="E41" s="206"/>
      <c r="F41" s="206"/>
      <c r="G41" s="206"/>
      <c r="H41" s="206"/>
      <c r="I41" s="206"/>
      <c r="J41" s="206"/>
      <c r="K41" s="206"/>
      <c r="L41" s="206"/>
      <c r="M41" s="206"/>
      <c r="N41" s="206"/>
    </row>
    <row r="42" spans="1:14" ht="12.75" customHeight="1" x14ac:dyDescent="0.2">
      <c r="A42" s="206"/>
      <c r="B42" s="206"/>
      <c r="C42" s="206"/>
      <c r="D42" s="206"/>
      <c r="E42" s="206"/>
      <c r="F42" s="206"/>
      <c r="G42" s="206"/>
      <c r="H42" s="206"/>
      <c r="I42" s="206"/>
      <c r="J42" s="206"/>
      <c r="K42" s="206"/>
      <c r="L42" s="206"/>
      <c r="M42" s="206"/>
      <c r="N42" s="206"/>
    </row>
    <row r="43" spans="1:14" ht="12.75" customHeight="1" x14ac:dyDescent="0.2">
      <c r="A43" s="206"/>
      <c r="B43" s="206"/>
      <c r="C43" s="206"/>
      <c r="D43" s="206"/>
      <c r="E43" s="206"/>
      <c r="F43" s="206"/>
      <c r="G43" s="206"/>
      <c r="H43" s="206"/>
      <c r="I43" s="206"/>
      <c r="J43" s="206"/>
      <c r="K43" s="206"/>
      <c r="L43" s="206"/>
      <c r="M43" s="206"/>
      <c r="N43" s="206"/>
    </row>
    <row r="44" spans="1:14" ht="12.75" customHeight="1" x14ac:dyDescent="0.2">
      <c r="A44" s="206"/>
      <c r="B44" s="206"/>
      <c r="C44" s="206"/>
      <c r="D44" s="206"/>
      <c r="E44" s="206"/>
      <c r="F44" s="206"/>
      <c r="G44" s="206"/>
      <c r="H44" s="206"/>
      <c r="I44" s="206"/>
      <c r="J44" s="206"/>
      <c r="K44" s="206"/>
      <c r="L44" s="206"/>
      <c r="M44" s="206"/>
      <c r="N44" s="206"/>
    </row>
    <row r="45" spans="1:14" ht="12.75" customHeight="1" x14ac:dyDescent="0.2">
      <c r="A45" s="206"/>
      <c r="B45" s="206"/>
      <c r="C45" s="206"/>
      <c r="D45" s="206"/>
      <c r="E45" s="206"/>
      <c r="F45" s="206"/>
      <c r="G45" s="206"/>
      <c r="H45" s="206"/>
      <c r="I45" s="206"/>
      <c r="J45" s="206"/>
      <c r="K45" s="206"/>
      <c r="L45" s="206"/>
      <c r="M45" s="206"/>
      <c r="N45" s="206"/>
    </row>
    <row r="46" spans="1:14" ht="12.75" customHeight="1" x14ac:dyDescent="0.2">
      <c r="A46" s="206"/>
      <c r="B46" s="206"/>
      <c r="C46" s="206"/>
      <c r="D46" s="206"/>
      <c r="E46" s="206"/>
      <c r="F46" s="206"/>
      <c r="G46" s="206"/>
      <c r="H46" s="206"/>
      <c r="I46" s="206"/>
      <c r="J46" s="206"/>
      <c r="K46" s="206"/>
      <c r="L46" s="206"/>
      <c r="M46" s="206"/>
      <c r="N46" s="206"/>
    </row>
    <row r="47" spans="1:14" ht="12.75" customHeight="1" x14ac:dyDescent="0.2">
      <c r="A47" s="206"/>
      <c r="B47" s="206"/>
      <c r="C47" s="206"/>
      <c r="D47" s="206"/>
      <c r="E47" s="206"/>
      <c r="F47" s="206"/>
      <c r="G47" s="206"/>
      <c r="H47" s="206"/>
      <c r="I47" s="206"/>
      <c r="J47" s="206"/>
      <c r="K47" s="206"/>
      <c r="L47" s="206"/>
      <c r="M47" s="206"/>
      <c r="N47" s="206"/>
    </row>
    <row r="48" spans="1:14" ht="12.75" customHeight="1" x14ac:dyDescent="0.2">
      <c r="A48" s="206"/>
      <c r="B48" s="206"/>
      <c r="C48" s="206"/>
      <c r="D48" s="206"/>
      <c r="E48" s="206"/>
      <c r="F48" s="206"/>
      <c r="G48" s="206"/>
      <c r="H48" s="206"/>
      <c r="I48" s="206"/>
      <c r="J48" s="206"/>
      <c r="K48" s="206"/>
      <c r="L48" s="206"/>
      <c r="M48" s="206"/>
      <c r="N48" s="206"/>
    </row>
    <row r="49" spans="1:14" ht="12.75" customHeight="1" x14ac:dyDescent="0.2">
      <c r="A49" s="206"/>
      <c r="B49" s="206"/>
      <c r="C49" s="206"/>
      <c r="D49" s="206"/>
      <c r="E49" s="206"/>
      <c r="F49" s="206"/>
      <c r="G49" s="206"/>
      <c r="H49" s="206"/>
      <c r="I49" s="206"/>
      <c r="J49" s="206"/>
      <c r="K49" s="206"/>
      <c r="L49" s="206"/>
      <c r="M49" s="206"/>
      <c r="N49" s="206"/>
    </row>
    <row r="50" spans="1:14" ht="12.75" customHeight="1" x14ac:dyDescent="0.2">
      <c r="A50" s="206"/>
      <c r="B50" s="206"/>
      <c r="C50" s="206"/>
      <c r="D50" s="206"/>
      <c r="E50" s="206"/>
      <c r="F50" s="206"/>
      <c r="G50" s="206"/>
      <c r="H50" s="206"/>
      <c r="I50" s="206"/>
      <c r="J50" s="206"/>
      <c r="K50" s="206"/>
      <c r="L50" s="206"/>
      <c r="M50" s="206"/>
      <c r="N50" s="206"/>
    </row>
    <row r="51" spans="1:14" ht="12.75" customHeight="1" x14ac:dyDescent="0.2">
      <c r="A51" s="206"/>
      <c r="B51" s="206"/>
      <c r="C51" s="206"/>
      <c r="D51" s="206"/>
      <c r="E51" s="206"/>
      <c r="F51" s="206"/>
      <c r="G51" s="206"/>
      <c r="H51" s="206"/>
      <c r="I51" s="206"/>
      <c r="J51" s="206"/>
      <c r="K51" s="206"/>
      <c r="L51" s="206"/>
      <c r="M51" s="206"/>
      <c r="N51" s="206"/>
    </row>
    <row r="52" spans="1:14" ht="12.75" customHeight="1" x14ac:dyDescent="0.2">
      <c r="A52" s="206"/>
      <c r="B52" s="206"/>
      <c r="C52" s="206"/>
      <c r="D52" s="206"/>
      <c r="E52" s="206"/>
      <c r="F52" s="206"/>
      <c r="G52" s="206"/>
      <c r="H52" s="206"/>
      <c r="I52" s="206"/>
      <c r="J52" s="206"/>
      <c r="K52" s="206"/>
      <c r="L52" s="206"/>
      <c r="M52" s="206"/>
      <c r="N52" s="206"/>
    </row>
    <row r="53" spans="1:14" ht="12.75" customHeight="1" x14ac:dyDescent="0.2">
      <c r="A53" s="206"/>
      <c r="B53" s="206"/>
      <c r="C53" s="206"/>
      <c r="D53" s="206"/>
      <c r="E53" s="206"/>
      <c r="F53" s="206"/>
      <c r="G53" s="206"/>
      <c r="H53" s="206"/>
      <c r="I53" s="206"/>
      <c r="J53" s="206"/>
      <c r="K53" s="206"/>
      <c r="L53" s="206"/>
      <c r="M53" s="206"/>
      <c r="N53" s="206"/>
    </row>
    <row r="54" spans="1:14" ht="12.75" customHeight="1" x14ac:dyDescent="0.2">
      <c r="A54" s="206"/>
      <c r="B54" s="206"/>
      <c r="C54" s="206"/>
      <c r="D54" s="206"/>
      <c r="E54" s="206"/>
      <c r="F54" s="206"/>
      <c r="G54" s="206"/>
      <c r="H54" s="206"/>
      <c r="I54" s="206"/>
      <c r="J54" s="206"/>
      <c r="K54" s="206"/>
      <c r="L54" s="206"/>
      <c r="M54" s="206"/>
      <c r="N54" s="206"/>
    </row>
    <row r="55" spans="1:14" ht="12.75" customHeight="1" x14ac:dyDescent="0.2">
      <c r="A55" s="206"/>
      <c r="B55" s="206"/>
      <c r="C55" s="206"/>
      <c r="D55" s="206"/>
      <c r="E55" s="206"/>
      <c r="F55" s="206"/>
      <c r="G55" s="206"/>
      <c r="H55" s="206"/>
      <c r="I55" s="206"/>
      <c r="J55" s="206"/>
      <c r="K55" s="206"/>
      <c r="L55" s="206"/>
      <c r="M55" s="206"/>
      <c r="N55" s="206"/>
    </row>
    <row r="56" spans="1:14" ht="12.75" customHeight="1" x14ac:dyDescent="0.2">
      <c r="A56" s="206"/>
      <c r="B56" s="206"/>
      <c r="C56" s="206"/>
      <c r="D56" s="206"/>
      <c r="E56" s="206"/>
      <c r="F56" s="206"/>
      <c r="G56" s="206"/>
      <c r="H56" s="206"/>
      <c r="I56" s="206"/>
      <c r="J56" s="206"/>
      <c r="K56" s="206"/>
      <c r="L56" s="206"/>
      <c r="M56" s="206"/>
      <c r="N56" s="206"/>
    </row>
    <row r="57" spans="1:14" ht="12.75" customHeight="1" x14ac:dyDescent="0.2">
      <c r="A57" s="206"/>
      <c r="B57" s="206"/>
      <c r="C57" s="206"/>
      <c r="D57" s="206"/>
      <c r="E57" s="206"/>
      <c r="F57" s="206"/>
      <c r="G57" s="206"/>
      <c r="H57" s="206"/>
      <c r="I57" s="206"/>
      <c r="J57" s="206"/>
      <c r="K57" s="206"/>
      <c r="L57" s="206"/>
      <c r="M57" s="206"/>
      <c r="N57" s="206"/>
    </row>
    <row r="58" spans="1:14" ht="12.75" customHeight="1" x14ac:dyDescent="0.2">
      <c r="A58" s="206"/>
      <c r="B58" s="206"/>
      <c r="C58" s="206"/>
      <c r="D58" s="206"/>
      <c r="E58" s="206"/>
      <c r="F58" s="206"/>
      <c r="G58" s="206"/>
      <c r="H58" s="206"/>
      <c r="I58" s="206"/>
      <c r="J58" s="206"/>
      <c r="K58" s="206"/>
      <c r="L58" s="206"/>
      <c r="M58" s="206"/>
      <c r="N58" s="206"/>
    </row>
    <row r="59" spans="1:14" ht="12.75" customHeight="1" x14ac:dyDescent="0.2">
      <c r="A59" s="206"/>
      <c r="B59" s="206"/>
      <c r="C59" s="206"/>
      <c r="D59" s="206"/>
      <c r="E59" s="206"/>
      <c r="F59" s="206"/>
      <c r="G59" s="206"/>
      <c r="H59" s="206"/>
      <c r="I59" s="206"/>
      <c r="J59" s="206"/>
      <c r="K59" s="206"/>
      <c r="L59" s="206"/>
      <c r="M59" s="206"/>
      <c r="N59" s="206"/>
    </row>
    <row r="60" spans="1:14" ht="12.75" customHeight="1" x14ac:dyDescent="0.2">
      <c r="A60" s="206"/>
      <c r="B60" s="206"/>
      <c r="C60" s="206"/>
      <c r="D60" s="206"/>
      <c r="E60" s="206"/>
      <c r="F60" s="206"/>
      <c r="G60" s="206"/>
      <c r="H60" s="206"/>
      <c r="I60" s="206"/>
      <c r="J60" s="206"/>
      <c r="K60" s="206"/>
      <c r="L60" s="206"/>
      <c r="M60" s="206"/>
      <c r="N60" s="206"/>
    </row>
    <row r="61" spans="1:14" ht="12.75" customHeight="1" x14ac:dyDescent="0.2">
      <c r="A61" s="206"/>
      <c r="B61" s="206"/>
      <c r="C61" s="206"/>
      <c r="D61" s="206"/>
      <c r="E61" s="206"/>
      <c r="F61" s="206"/>
      <c r="G61" s="206"/>
      <c r="H61" s="206"/>
      <c r="I61" s="206"/>
      <c r="J61" s="206"/>
      <c r="K61" s="206"/>
      <c r="L61" s="206"/>
      <c r="M61" s="206"/>
      <c r="N61" s="206"/>
    </row>
    <row r="62" spans="1:14" ht="12.75" customHeight="1" x14ac:dyDescent="0.2">
      <c r="A62" s="206"/>
      <c r="B62" s="206"/>
      <c r="C62" s="206"/>
      <c r="D62" s="206"/>
      <c r="E62" s="206"/>
      <c r="F62" s="206"/>
      <c r="G62" s="206"/>
      <c r="H62" s="206"/>
      <c r="I62" s="206"/>
      <c r="J62" s="206"/>
      <c r="K62" s="206"/>
      <c r="L62" s="206"/>
      <c r="M62" s="206"/>
      <c r="N62" s="206"/>
    </row>
    <row r="63" spans="1:14" ht="12.75" customHeight="1" x14ac:dyDescent="0.2">
      <c r="A63" s="206"/>
      <c r="B63" s="206"/>
      <c r="C63" s="206"/>
      <c r="D63" s="206"/>
      <c r="E63" s="206"/>
      <c r="F63" s="206"/>
      <c r="G63" s="206"/>
      <c r="H63" s="206"/>
      <c r="I63" s="206"/>
      <c r="J63" s="206"/>
      <c r="K63" s="206"/>
      <c r="L63" s="206"/>
      <c r="M63" s="206"/>
      <c r="N63" s="206"/>
    </row>
    <row r="64" spans="1:14" ht="12.75" customHeight="1" x14ac:dyDescent="0.2">
      <c r="A64" s="206"/>
      <c r="B64" s="206"/>
      <c r="C64" s="206"/>
      <c r="D64" s="206"/>
      <c r="E64" s="206"/>
      <c r="F64" s="206"/>
      <c r="G64" s="206"/>
      <c r="H64" s="206"/>
      <c r="I64" s="206"/>
      <c r="J64" s="206"/>
      <c r="K64" s="206"/>
      <c r="L64" s="206"/>
      <c r="M64" s="206"/>
      <c r="N64" s="206"/>
    </row>
    <row r="65" spans="1:14" ht="12.75" customHeight="1" x14ac:dyDescent="0.2">
      <c r="A65" s="206"/>
      <c r="B65" s="206"/>
      <c r="C65" s="206"/>
      <c r="D65" s="206"/>
      <c r="E65" s="206"/>
      <c r="F65" s="206"/>
      <c r="G65" s="206"/>
      <c r="H65" s="206"/>
      <c r="I65" s="206"/>
      <c r="J65" s="206"/>
      <c r="K65" s="206"/>
      <c r="L65" s="206"/>
      <c r="M65" s="206"/>
      <c r="N65" s="206"/>
    </row>
    <row r="66" spans="1:14" ht="12.75" customHeight="1" x14ac:dyDescent="0.2">
      <c r="A66" s="206"/>
      <c r="B66" s="206"/>
      <c r="C66" s="206"/>
      <c r="D66" s="206"/>
      <c r="E66" s="206"/>
      <c r="F66" s="206"/>
      <c r="G66" s="206"/>
      <c r="H66" s="206"/>
      <c r="I66" s="206"/>
      <c r="J66" s="206"/>
      <c r="K66" s="206"/>
      <c r="L66" s="206"/>
      <c r="M66" s="206"/>
      <c r="N66" s="206"/>
    </row>
    <row r="67" spans="1:14" ht="12.75" customHeight="1" x14ac:dyDescent="0.2">
      <c r="A67" s="206"/>
      <c r="B67" s="206"/>
      <c r="C67" s="206"/>
      <c r="D67" s="206"/>
      <c r="E67" s="206"/>
      <c r="F67" s="206"/>
      <c r="G67" s="206"/>
      <c r="H67" s="206"/>
      <c r="I67" s="206"/>
      <c r="J67" s="206"/>
      <c r="K67" s="206"/>
      <c r="L67" s="206"/>
      <c r="M67" s="206"/>
      <c r="N67" s="206"/>
    </row>
    <row r="68" spans="1:14" ht="12.75" customHeight="1" x14ac:dyDescent="0.2">
      <c r="A68" s="206"/>
      <c r="B68" s="206"/>
      <c r="C68" s="206"/>
      <c r="D68" s="206"/>
      <c r="E68" s="206"/>
      <c r="F68" s="206"/>
      <c r="G68" s="206"/>
      <c r="H68" s="206"/>
      <c r="I68" s="206"/>
      <c r="J68" s="206"/>
      <c r="K68" s="206"/>
      <c r="L68" s="206"/>
      <c r="M68" s="206"/>
      <c r="N68" s="206"/>
    </row>
    <row r="69" spans="1:14" ht="12.75" customHeight="1" x14ac:dyDescent="0.2">
      <c r="A69" s="206"/>
      <c r="B69" s="206"/>
      <c r="C69" s="206"/>
      <c r="D69" s="206"/>
      <c r="E69" s="206"/>
      <c r="F69" s="206"/>
      <c r="G69" s="206"/>
      <c r="H69" s="206"/>
      <c r="I69" s="206"/>
      <c r="J69" s="206"/>
      <c r="K69" s="206"/>
      <c r="L69" s="206"/>
      <c r="M69" s="206"/>
      <c r="N69" s="206"/>
    </row>
    <row r="70" spans="1:14" ht="12.75" customHeight="1" x14ac:dyDescent="0.2">
      <c r="A70" s="206"/>
      <c r="B70" s="206"/>
      <c r="C70" s="206"/>
      <c r="D70" s="206"/>
      <c r="E70" s="206"/>
      <c r="F70" s="206"/>
      <c r="G70" s="206"/>
      <c r="H70" s="206"/>
      <c r="I70" s="206"/>
      <c r="J70" s="206"/>
      <c r="K70" s="206"/>
      <c r="L70" s="206"/>
      <c r="M70" s="206"/>
      <c r="N70" s="206"/>
    </row>
    <row r="71" spans="1:14" ht="12.75" customHeight="1" x14ac:dyDescent="0.2">
      <c r="A71" s="206"/>
      <c r="B71" s="206"/>
      <c r="C71" s="206"/>
      <c r="D71" s="206"/>
      <c r="E71" s="206"/>
      <c r="F71" s="206"/>
      <c r="G71" s="206"/>
      <c r="H71" s="206"/>
      <c r="I71" s="206"/>
      <c r="J71" s="206"/>
      <c r="K71" s="206"/>
      <c r="L71" s="206"/>
      <c r="M71" s="206"/>
      <c r="N71" s="206"/>
    </row>
    <row r="72" spans="1:14" ht="12.75" customHeight="1" x14ac:dyDescent="0.2"/>
    <row r="73" spans="1:14" ht="12.75" customHeigh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S206"/>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43.140625" style="14" customWidth="1"/>
    <col min="3" max="10" width="6.85546875" style="14" customWidth="1"/>
    <col min="11" max="95" width="8.85546875" style="2"/>
    <col min="96" max="16384" width="8.85546875" style="10"/>
  </cols>
  <sheetData>
    <row r="1" spans="1:97" s="17" customFormat="1" ht="12.75" x14ac:dyDescent="0.2"/>
    <row r="2" spans="1:97" s="17" customFormat="1" ht="12.75" x14ac:dyDescent="0.2"/>
    <row r="3" spans="1:97" s="17" customFormat="1" ht="12.75" x14ac:dyDescent="0.2"/>
    <row r="4" spans="1:97" s="17" customFormat="1" ht="12.75" x14ac:dyDescent="0.2"/>
    <row r="5" spans="1:97" s="17" customFormat="1" ht="12.75" x14ac:dyDescent="0.2">
      <c r="B5" s="104" t="s">
        <v>134</v>
      </c>
    </row>
    <row r="6" spans="1:97" s="17" customFormat="1" ht="18.75" x14ac:dyDescent="0.3">
      <c r="B6" s="25" t="s">
        <v>1130</v>
      </c>
    </row>
    <row r="7" spans="1:97" s="17" customFormat="1" ht="12.75" x14ac:dyDescent="0.2"/>
    <row r="8" spans="1:97" s="17" customFormat="1" ht="18" customHeight="1" x14ac:dyDescent="0.2">
      <c r="A8" s="430"/>
      <c r="B8" s="154" t="s">
        <v>398</v>
      </c>
      <c r="C8" s="18"/>
      <c r="D8" s="18"/>
      <c r="E8" s="18"/>
      <c r="F8" s="430"/>
      <c r="G8" s="430"/>
      <c r="H8" s="430"/>
      <c r="I8" s="430"/>
      <c r="J8" s="430"/>
    </row>
    <row r="9" spans="1:97" ht="13.5" customHeight="1" x14ac:dyDescent="0.25">
      <c r="A9" s="7"/>
      <c r="B9" s="23"/>
      <c r="C9" s="627">
        <v>2017</v>
      </c>
      <c r="D9" s="627">
        <v>2018</v>
      </c>
      <c r="E9" s="627">
        <v>2019</v>
      </c>
      <c r="F9" s="627">
        <v>2020</v>
      </c>
      <c r="G9" s="627">
        <v>2021</v>
      </c>
      <c r="H9" s="627">
        <v>2022</v>
      </c>
      <c r="I9" s="171">
        <v>2023</v>
      </c>
      <c r="J9" s="431">
        <v>2024</v>
      </c>
    </row>
    <row r="10" spans="1:97" ht="13.5" customHeight="1" x14ac:dyDescent="0.25">
      <c r="A10" s="7"/>
      <c r="B10" s="24"/>
      <c r="C10" s="628"/>
      <c r="D10" s="628"/>
      <c r="E10" s="628"/>
      <c r="F10" s="628"/>
      <c r="G10" s="628"/>
      <c r="H10" s="628"/>
      <c r="I10" s="170" t="s">
        <v>3</v>
      </c>
      <c r="J10" s="170" t="s">
        <v>37</v>
      </c>
    </row>
    <row r="11" spans="1:97" ht="18" customHeight="1" x14ac:dyDescent="0.25">
      <c r="A11" s="10"/>
      <c r="B11" s="35" t="s">
        <v>694</v>
      </c>
      <c r="C11" s="63">
        <v>15647.156728091899</v>
      </c>
      <c r="D11" s="63">
        <v>13655.677655207433</v>
      </c>
      <c r="E11" s="63">
        <v>14767.68334329394</v>
      </c>
      <c r="F11" s="63">
        <v>11149.732827769552</v>
      </c>
      <c r="G11" s="63">
        <v>10411.496692225674</v>
      </c>
      <c r="H11" s="63">
        <v>12101.522240407417</v>
      </c>
      <c r="I11" s="63">
        <v>12807.56071770901</v>
      </c>
      <c r="J11" s="65">
        <v>12800.37685520603</v>
      </c>
    </row>
    <row r="12" spans="1:97" ht="12.75" customHeight="1" x14ac:dyDescent="0.25">
      <c r="A12" s="10"/>
      <c r="B12" s="20" t="s">
        <v>407</v>
      </c>
      <c r="C12" s="63">
        <v>18227.753892688808</v>
      </c>
      <c r="D12" s="63">
        <v>16170.244481266778</v>
      </c>
      <c r="E12" s="63">
        <v>17211.49611420128</v>
      </c>
      <c r="F12" s="63">
        <v>14878.529118506529</v>
      </c>
      <c r="G12" s="63">
        <v>15508.100277320364</v>
      </c>
      <c r="H12" s="63">
        <v>14660.603008697533</v>
      </c>
      <c r="I12" s="63">
        <v>14726.573816609089</v>
      </c>
      <c r="J12" s="498">
        <v>14450.722091081207</v>
      </c>
    </row>
    <row r="13" spans="1:97" s="2" customFormat="1" ht="17.25" customHeight="1" x14ac:dyDescent="0.25">
      <c r="A13" s="10"/>
      <c r="B13" s="35" t="s">
        <v>352</v>
      </c>
      <c r="C13" s="63">
        <v>43390.562022238999</v>
      </c>
      <c r="D13" s="63">
        <v>46981.731444707992</v>
      </c>
      <c r="E13" s="63">
        <v>49461.899396029992</v>
      </c>
      <c r="F13" s="63">
        <v>50114.515320479986</v>
      </c>
      <c r="G13" s="63">
        <v>51261.297844555003</v>
      </c>
      <c r="H13" s="63">
        <v>52065.696851907996</v>
      </c>
      <c r="I13" s="63">
        <v>49644.606323081003</v>
      </c>
      <c r="J13" s="63">
        <v>47916.59738848199</v>
      </c>
      <c r="CR13" s="10"/>
      <c r="CS13" s="10"/>
    </row>
    <row r="14" spans="1:97" ht="12" customHeight="1" x14ac:dyDescent="0.25">
      <c r="A14" s="10"/>
      <c r="B14" s="69" t="s">
        <v>302</v>
      </c>
      <c r="C14" s="65">
        <v>105.303650416</v>
      </c>
      <c r="D14" s="65">
        <v>120.00802958599999</v>
      </c>
      <c r="E14" s="65">
        <v>159.735238834</v>
      </c>
      <c r="F14" s="65">
        <v>165.31494954199997</v>
      </c>
      <c r="G14" s="65">
        <v>160.43495558999999</v>
      </c>
      <c r="H14" s="65">
        <v>157.03025152699996</v>
      </c>
      <c r="I14" s="65">
        <v>326.35019408899996</v>
      </c>
      <c r="J14" s="65">
        <v>322.19332771799998</v>
      </c>
    </row>
    <row r="15" spans="1:97" s="2" customFormat="1" ht="12" customHeight="1" x14ac:dyDescent="0.25">
      <c r="A15" s="10"/>
      <c r="B15" s="53" t="s">
        <v>399</v>
      </c>
      <c r="C15" s="64">
        <v>33534.706778955995</v>
      </c>
      <c r="D15" s="64">
        <v>36575.405802055997</v>
      </c>
      <c r="E15" s="64">
        <v>39349.699704141996</v>
      </c>
      <c r="F15" s="64">
        <v>38633.91793721899</v>
      </c>
      <c r="G15" s="64">
        <v>37459.445272428005</v>
      </c>
      <c r="H15" s="64">
        <v>38439.290246806995</v>
      </c>
      <c r="I15" s="64">
        <v>35968.137351783</v>
      </c>
      <c r="J15" s="64">
        <v>34546.833895355994</v>
      </c>
      <c r="CR15" s="10"/>
    </row>
    <row r="16" spans="1:97" s="2" customFormat="1" ht="12" customHeight="1" x14ac:dyDescent="0.25">
      <c r="A16" s="10"/>
      <c r="B16" s="54" t="s">
        <v>400</v>
      </c>
      <c r="C16" s="65">
        <v>29371.484479773997</v>
      </c>
      <c r="D16" s="65">
        <v>32349.066694629</v>
      </c>
      <c r="E16" s="65">
        <v>35099.485329226998</v>
      </c>
      <c r="F16" s="65">
        <v>33952.499108155993</v>
      </c>
      <c r="G16" s="65">
        <v>34003.701336477003</v>
      </c>
      <c r="H16" s="65">
        <v>34562.442685214992</v>
      </c>
      <c r="I16" s="65">
        <v>32045.992318591998</v>
      </c>
      <c r="J16" s="65">
        <v>30419.177052842995</v>
      </c>
      <c r="CR16" s="10"/>
    </row>
    <row r="17" spans="1:96" s="2" customFormat="1" ht="12" customHeight="1" x14ac:dyDescent="0.25">
      <c r="A17" s="10"/>
      <c r="B17" s="54" t="s">
        <v>401</v>
      </c>
      <c r="C17" s="65">
        <v>4163.2222991819999</v>
      </c>
      <c r="D17" s="65">
        <v>4226.3391074269994</v>
      </c>
      <c r="E17" s="65">
        <v>4250.214374915</v>
      </c>
      <c r="F17" s="65">
        <v>4681.4188290629991</v>
      </c>
      <c r="G17" s="65">
        <v>3455.7439359509995</v>
      </c>
      <c r="H17" s="65">
        <v>3876.8475615920001</v>
      </c>
      <c r="I17" s="65">
        <v>3922.1450331910005</v>
      </c>
      <c r="J17" s="65">
        <v>4127.6568425129999</v>
      </c>
      <c r="CR17" s="10"/>
    </row>
    <row r="18" spans="1:96" s="2" customFormat="1" ht="12" customHeight="1" x14ac:dyDescent="0.25">
      <c r="A18" s="10"/>
      <c r="B18" s="53" t="s">
        <v>402</v>
      </c>
      <c r="C18" s="65">
        <v>9851.924257228</v>
      </c>
      <c r="D18" s="65">
        <v>10406.325642660999</v>
      </c>
      <c r="E18" s="65">
        <v>10112.199691897</v>
      </c>
      <c r="F18" s="65">
        <v>11480.59738327</v>
      </c>
      <c r="G18" s="65">
        <v>13801.852572127</v>
      </c>
      <c r="H18" s="65">
        <v>13626.406605110002</v>
      </c>
      <c r="I18" s="65">
        <f>+I19+I20</f>
        <v>13676.468971305003</v>
      </c>
      <c r="J18" s="65">
        <f>+J19+J20</f>
        <v>13369.763493126</v>
      </c>
      <c r="CR18" s="10"/>
    </row>
    <row r="19" spans="1:96" s="2" customFormat="1" ht="12" customHeight="1" x14ac:dyDescent="0.25">
      <c r="A19" s="10"/>
      <c r="B19" s="54" t="s">
        <v>403</v>
      </c>
      <c r="C19" s="65">
        <v>7729.813818007</v>
      </c>
      <c r="D19" s="65">
        <v>7125.9862323799998</v>
      </c>
      <c r="E19" s="65">
        <v>5744.2940996669995</v>
      </c>
      <c r="F19" s="65">
        <v>5774.1191722850008</v>
      </c>
      <c r="G19" s="65">
        <v>5520.1476367079995</v>
      </c>
      <c r="H19" s="65">
        <v>5133.0444002800004</v>
      </c>
      <c r="I19" s="65">
        <v>4404.8039189830006</v>
      </c>
      <c r="J19" s="65">
        <v>3847.7470104130002</v>
      </c>
      <c r="CR19" s="10"/>
    </row>
    <row r="20" spans="1:96" s="2" customFormat="1" ht="12" customHeight="1" x14ac:dyDescent="0.25">
      <c r="A20" s="10"/>
      <c r="B20" s="54" t="s">
        <v>404</v>
      </c>
      <c r="C20" s="65">
        <v>2122.110439221</v>
      </c>
      <c r="D20" s="65">
        <v>3280.3394102809998</v>
      </c>
      <c r="E20" s="65">
        <v>4367.9055922299995</v>
      </c>
      <c r="F20" s="65">
        <v>5706.4782109850003</v>
      </c>
      <c r="G20" s="65">
        <v>8281.7049354190003</v>
      </c>
      <c r="H20" s="65">
        <v>8493.3622048300003</v>
      </c>
      <c r="I20" s="65">
        <v>9271.6650523220014</v>
      </c>
      <c r="J20" s="65">
        <v>9522.0164827129993</v>
      </c>
      <c r="CR20" s="10"/>
    </row>
    <row r="21" spans="1:96" s="2" customFormat="1" ht="12" customHeight="1" x14ac:dyDescent="0.25">
      <c r="A21" s="10"/>
      <c r="B21" s="53" t="s">
        <v>405</v>
      </c>
      <c r="C21" s="65">
        <v>3.930986055</v>
      </c>
      <c r="D21" s="65">
        <v>-8.9999999999999995E-9</v>
      </c>
      <c r="E21" s="65">
        <v>-8.9999999999999995E-9</v>
      </c>
      <c r="F21" s="65">
        <v>-8.9999999999999995E-9</v>
      </c>
      <c r="G21" s="65">
        <v>0</v>
      </c>
      <c r="H21" s="65">
        <v>-8.9999999999999995E-9</v>
      </c>
      <c r="I21" s="65">
        <v>0</v>
      </c>
      <c r="J21" s="65">
        <v>0</v>
      </c>
      <c r="CR21" s="10"/>
    </row>
    <row r="22" spans="1:96" s="2" customFormat="1" ht="17.25" customHeight="1" x14ac:dyDescent="0.25">
      <c r="A22" s="10"/>
      <c r="B22" s="23" t="s">
        <v>25</v>
      </c>
      <c r="C22" s="631"/>
      <c r="D22" s="631"/>
      <c r="E22" s="631"/>
      <c r="F22" s="631"/>
      <c r="G22" s="631"/>
      <c r="H22" s="631"/>
      <c r="I22" s="631"/>
      <c r="J22" s="631"/>
      <c r="CR22" s="10"/>
    </row>
    <row r="23" spans="1:96" s="2" customFormat="1" ht="12" customHeight="1" x14ac:dyDescent="0.25">
      <c r="A23" s="10"/>
      <c r="B23" s="20" t="s">
        <v>406</v>
      </c>
      <c r="C23" s="226">
        <v>11.189664881310762</v>
      </c>
      <c r="D23" s="226">
        <v>11.958806291496403</v>
      </c>
      <c r="E23" s="226">
        <v>15.599099668722713</v>
      </c>
      <c r="F23" s="226">
        <v>16.761311544465354</v>
      </c>
      <c r="G23" s="226">
        <v>12.339536116609667</v>
      </c>
      <c r="H23" s="226">
        <v>8.4957347392754077</v>
      </c>
      <c r="I23" s="226">
        <v>11.717636174327014</v>
      </c>
      <c r="J23" s="236" t="s">
        <v>123</v>
      </c>
      <c r="CR23" s="10"/>
    </row>
    <row r="24" spans="1:96" s="2" customFormat="1" ht="12" customHeight="1" x14ac:dyDescent="0.25">
      <c r="A24" s="10"/>
      <c r="B24" s="20" t="s">
        <v>408</v>
      </c>
      <c r="C24" s="226">
        <v>13.035113097066025</v>
      </c>
      <c r="D24" s="226">
        <v>14.160909939454097</v>
      </c>
      <c r="E24" s="226">
        <v>18.180498395855633</v>
      </c>
      <c r="F24" s="226">
        <v>22.366783646830697</v>
      </c>
      <c r="G24" s="226">
        <v>18.379947583798469</v>
      </c>
      <c r="H24" s="226">
        <v>10.29230800930412</v>
      </c>
      <c r="I24" s="226">
        <v>13.473341089751475</v>
      </c>
      <c r="J24" s="236" t="s">
        <v>123</v>
      </c>
      <c r="CR24" s="10"/>
    </row>
    <row r="25" spans="1:96" s="2" customFormat="1" ht="12" customHeight="1" x14ac:dyDescent="0.25">
      <c r="A25" s="10"/>
      <c r="B25" s="46" t="s">
        <v>588</v>
      </c>
      <c r="C25" s="232">
        <v>31.029653276809221</v>
      </c>
      <c r="D25" s="232">
        <v>41.143723495268297</v>
      </c>
      <c r="E25" s="232">
        <v>52.246590108080582</v>
      </c>
      <c r="F25" s="232">
        <v>75.336783146442613</v>
      </c>
      <c r="G25" s="232">
        <v>60.754054372364493</v>
      </c>
      <c r="H25" s="232">
        <v>36.552124656876643</v>
      </c>
      <c r="I25" s="232">
        <v>45.419845959208857</v>
      </c>
      <c r="J25" s="238" t="s">
        <v>123</v>
      </c>
      <c r="CR25" s="10"/>
    </row>
    <row r="26" spans="1:96" s="2" customFormat="1" ht="24" customHeight="1" x14ac:dyDescent="0.25">
      <c r="A26" s="10"/>
      <c r="B26" s="23" t="s">
        <v>1010</v>
      </c>
      <c r="C26" s="41"/>
      <c r="D26" s="41"/>
      <c r="E26" s="41"/>
      <c r="F26" s="41"/>
      <c r="G26" s="41"/>
      <c r="H26" s="41"/>
      <c r="I26" s="41"/>
      <c r="J26" s="41"/>
      <c r="CR26" s="10"/>
    </row>
    <row r="27" spans="1:96" s="2" customFormat="1" x14ac:dyDescent="0.25">
      <c r="A27" s="7"/>
      <c r="B27" s="3"/>
      <c r="C27" s="3"/>
      <c r="D27" s="3"/>
      <c r="E27" s="3"/>
      <c r="F27" s="3"/>
      <c r="G27" s="3"/>
      <c r="H27" s="3"/>
      <c r="I27" s="3"/>
      <c r="J27" s="3"/>
      <c r="CR27" s="10"/>
    </row>
    <row r="28" spans="1:96" s="2" customFormat="1" x14ac:dyDescent="0.25">
      <c r="A28" s="7"/>
      <c r="B28" s="3"/>
      <c r="C28" s="3"/>
      <c r="D28" s="3"/>
      <c r="E28" s="3"/>
      <c r="F28" s="3"/>
      <c r="G28" s="3"/>
      <c r="H28" s="3"/>
      <c r="I28" s="3"/>
      <c r="J28" s="3"/>
      <c r="CR28" s="10"/>
    </row>
    <row r="29" spans="1:96" s="2" customFormat="1" x14ac:dyDescent="0.25">
      <c r="A29" s="10"/>
      <c r="B29" s="3"/>
      <c r="C29" s="3"/>
      <c r="D29" s="3"/>
      <c r="E29" s="3"/>
      <c r="F29" s="3"/>
      <c r="G29" s="3"/>
      <c r="H29" s="3"/>
      <c r="I29" s="3"/>
      <c r="J29" s="3"/>
      <c r="CR29" s="10"/>
    </row>
    <row r="30" spans="1:96" s="2" customFormat="1" x14ac:dyDescent="0.25">
      <c r="A30" s="10"/>
      <c r="B30" s="3"/>
      <c r="C30" s="3"/>
      <c r="D30" s="3"/>
      <c r="E30" s="3"/>
      <c r="F30" s="3"/>
      <c r="G30" s="3"/>
      <c r="H30" s="3"/>
      <c r="I30" s="3"/>
      <c r="J30" s="3"/>
      <c r="CR30" s="10"/>
    </row>
    <row r="31" spans="1:96" x14ac:dyDescent="0.25">
      <c r="A31" s="10"/>
      <c r="B31" s="3"/>
      <c r="C31" s="3"/>
      <c r="D31" s="3"/>
      <c r="E31" s="3"/>
      <c r="F31" s="3"/>
      <c r="G31" s="3"/>
      <c r="H31" s="3"/>
      <c r="I31" s="3"/>
      <c r="J31" s="3"/>
    </row>
    <row r="32" spans="1:96" x14ac:dyDescent="0.25">
      <c r="A32" s="10"/>
      <c r="B32" s="3"/>
      <c r="C32" s="3"/>
      <c r="D32" s="3"/>
      <c r="E32" s="3"/>
      <c r="F32" s="3"/>
      <c r="G32" s="3"/>
      <c r="H32" s="3"/>
      <c r="I32" s="3"/>
      <c r="J32" s="3"/>
    </row>
    <row r="33" spans="1:96" x14ac:dyDescent="0.25">
      <c r="A33"/>
      <c r="B33" s="3"/>
      <c r="C33" s="3"/>
      <c r="D33" s="3"/>
      <c r="E33" s="3"/>
      <c r="F33" s="3"/>
      <c r="G33" s="3"/>
      <c r="H33" s="3"/>
      <c r="I33" s="3"/>
      <c r="J33" s="3"/>
    </row>
    <row r="34" spans="1:96" x14ac:dyDescent="0.25">
      <c r="A34"/>
      <c r="B34" s="3"/>
      <c r="C34" s="3"/>
      <c r="D34" s="3"/>
      <c r="E34" s="3"/>
      <c r="F34" s="3"/>
      <c r="G34" s="3"/>
      <c r="H34" s="3"/>
      <c r="I34" s="3"/>
      <c r="J34" s="3"/>
    </row>
    <row r="35" spans="1:96" x14ac:dyDescent="0.25">
      <c r="A35"/>
      <c r="B35" s="3"/>
      <c r="C35" s="3"/>
      <c r="D35" s="3"/>
      <c r="E35" s="3"/>
      <c r="F35" s="3"/>
      <c r="G35" s="3"/>
      <c r="H35" s="3"/>
      <c r="I35" s="3"/>
      <c r="J35" s="3"/>
      <c r="CM35" s="10"/>
      <c r="CN35" s="10"/>
      <c r="CO35" s="10"/>
      <c r="CP35" s="10"/>
      <c r="CQ35" s="10"/>
    </row>
    <row r="36" spans="1:96" x14ac:dyDescent="0.25">
      <c r="A36"/>
      <c r="B36" s="3"/>
      <c r="C36" s="3"/>
      <c r="D36" s="3"/>
      <c r="E36" s="3"/>
      <c r="F36" s="3"/>
      <c r="G36" s="3"/>
      <c r="H36" s="3"/>
      <c r="I36" s="3"/>
      <c r="J36" s="3"/>
      <c r="CM36" s="10"/>
      <c r="CN36" s="10"/>
      <c r="CO36" s="10"/>
      <c r="CP36" s="10"/>
      <c r="CQ36" s="10"/>
    </row>
    <row r="37" spans="1:96" x14ac:dyDescent="0.25">
      <c r="A37"/>
      <c r="B37" s="3"/>
      <c r="C37" s="3"/>
      <c r="D37" s="3"/>
      <c r="E37" s="3"/>
      <c r="F37" s="3"/>
      <c r="G37" s="3"/>
      <c r="H37" s="3"/>
      <c r="I37" s="3"/>
      <c r="J37" s="3"/>
      <c r="CM37" s="10"/>
      <c r="CN37" s="10"/>
      <c r="CO37" s="10"/>
      <c r="CP37" s="10"/>
      <c r="CQ37" s="10"/>
    </row>
    <row r="38" spans="1:96" x14ac:dyDescent="0.25">
      <c r="A38"/>
      <c r="B38" s="3"/>
      <c r="C38" s="3"/>
      <c r="D38" s="3"/>
      <c r="E38" s="3"/>
      <c r="F38" s="3"/>
      <c r="G38" s="3"/>
      <c r="H38" s="3"/>
      <c r="I38" s="3"/>
      <c r="J38" s="3"/>
      <c r="CM38" s="10"/>
      <c r="CN38" s="10"/>
      <c r="CO38" s="10"/>
      <c r="CP38" s="10"/>
      <c r="CQ38" s="10"/>
    </row>
    <row r="39" spans="1:96" x14ac:dyDescent="0.25">
      <c r="A39"/>
      <c r="B39" s="3"/>
      <c r="C39" s="3"/>
      <c r="D39" s="3"/>
      <c r="E39" s="3"/>
      <c r="F39" s="3"/>
      <c r="G39" s="3"/>
      <c r="H39" s="3"/>
      <c r="I39" s="3"/>
      <c r="J39" s="3"/>
      <c r="CM39" s="10"/>
      <c r="CN39" s="10"/>
      <c r="CO39" s="10"/>
      <c r="CP39" s="10"/>
      <c r="CQ39" s="10"/>
    </row>
    <row r="40" spans="1:96" x14ac:dyDescent="0.25">
      <c r="A40"/>
      <c r="B40" s="3"/>
      <c r="C40" s="3"/>
      <c r="D40" s="3"/>
      <c r="E40" s="3"/>
      <c r="F40" s="3"/>
      <c r="G40" s="3"/>
      <c r="H40" s="3"/>
      <c r="I40" s="3"/>
      <c r="J40" s="3"/>
    </row>
    <row r="41" spans="1:96" x14ac:dyDescent="0.25">
      <c r="A41"/>
      <c r="B41" s="3"/>
      <c r="C41" s="3"/>
      <c r="D41" s="3"/>
      <c r="E41" s="3"/>
      <c r="F41" s="3"/>
      <c r="G41" s="3"/>
      <c r="H41" s="3"/>
      <c r="I41" s="3"/>
      <c r="J41" s="3"/>
    </row>
    <row r="42" spans="1:96" x14ac:dyDescent="0.25">
      <c r="A42"/>
      <c r="B42" s="3"/>
      <c r="C42" s="3"/>
      <c r="D42" s="3"/>
      <c r="E42" s="3"/>
      <c r="F42" s="3"/>
      <c r="G42" s="3"/>
      <c r="H42" s="3"/>
      <c r="I42" s="3"/>
      <c r="J42" s="3"/>
    </row>
    <row r="43" spans="1:96" x14ac:dyDescent="0.25">
      <c r="A43"/>
      <c r="B43" s="3"/>
      <c r="C43" s="3"/>
      <c r="D43" s="3"/>
      <c r="E43" s="3"/>
      <c r="F43" s="3"/>
      <c r="G43" s="3"/>
      <c r="H43" s="3"/>
      <c r="I43" s="3"/>
      <c r="J43" s="3"/>
    </row>
    <row r="44" spans="1:96" x14ac:dyDescent="0.25">
      <c r="A44"/>
      <c r="B44" s="3"/>
      <c r="C44" s="3"/>
      <c r="D44" s="3"/>
      <c r="E44" s="3"/>
      <c r="F44" s="3"/>
      <c r="G44" s="3"/>
      <c r="H44" s="3"/>
      <c r="I44" s="3"/>
      <c r="J44" s="3"/>
    </row>
    <row r="45" spans="1:96" x14ac:dyDescent="0.25">
      <c r="A45"/>
      <c r="B45" s="3"/>
      <c r="C45" s="3"/>
      <c r="D45" s="3"/>
      <c r="E45" s="3"/>
      <c r="F45" s="3"/>
      <c r="G45" s="3"/>
      <c r="H45" s="3"/>
      <c r="I45" s="3"/>
      <c r="J45" s="3"/>
    </row>
    <row r="46" spans="1:96" x14ac:dyDescent="0.25">
      <c r="A46"/>
      <c r="B46" s="3"/>
      <c r="C46" s="3"/>
      <c r="D46" s="3"/>
      <c r="E46" s="3"/>
      <c r="F46" s="3"/>
      <c r="G46" s="3"/>
      <c r="H46" s="3"/>
      <c r="I46" s="3"/>
      <c r="J46" s="3"/>
    </row>
    <row r="47" spans="1:96" s="1" customFormat="1" x14ac:dyDescent="0.25">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10"/>
    </row>
    <row r="48" spans="1:96" s="1" customFormat="1" x14ac:dyDescent="0.25">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10"/>
    </row>
    <row r="49" spans="1:96" s="1" customFormat="1" x14ac:dyDescent="0.25">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10"/>
    </row>
    <row r="50" spans="1:96" s="1" customFormat="1" x14ac:dyDescent="0.25">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10"/>
    </row>
    <row r="51" spans="1:96" s="1" customFormat="1" x14ac:dyDescent="0.25">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10"/>
    </row>
    <row r="52" spans="1:96" s="1" customFormat="1" x14ac:dyDescent="0.25">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10"/>
    </row>
    <row r="53" spans="1:96" s="1" customFormat="1" x14ac:dyDescent="0.25">
      <c r="A53" s="3"/>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10"/>
    </row>
    <row r="54" spans="1:96" s="1" customFormat="1" x14ac:dyDescent="0.25">
      <c r="A54" s="3"/>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10"/>
    </row>
    <row r="55" spans="1:96" s="1" customFormat="1" x14ac:dyDescent="0.25">
      <c r="A55" s="3"/>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10"/>
    </row>
    <row r="56" spans="1:96" s="1" customFormat="1" x14ac:dyDescent="0.25">
      <c r="A56" s="3"/>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10"/>
    </row>
    <row r="57" spans="1:96" s="1" customFormat="1" x14ac:dyDescent="0.25">
      <c r="A57" s="3"/>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10"/>
    </row>
    <row r="58" spans="1:96" s="1" customFormat="1" x14ac:dyDescent="0.25">
      <c r="A58" s="3"/>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10"/>
    </row>
    <row r="59" spans="1:96" s="1" customFormat="1" x14ac:dyDescent="0.25">
      <c r="A59" s="3"/>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10"/>
    </row>
    <row r="60" spans="1:96" s="1" customFormat="1" x14ac:dyDescent="0.25">
      <c r="A60" s="3"/>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10"/>
    </row>
    <row r="61" spans="1:96" s="1" customFormat="1" x14ac:dyDescent="0.25">
      <c r="A61" s="3"/>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10"/>
    </row>
    <row r="62" spans="1:96" s="1" customFormat="1" x14ac:dyDescent="0.25">
      <c r="A62" s="3"/>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10"/>
    </row>
    <row r="63" spans="1:96" s="1" customFormat="1" x14ac:dyDescent="0.25">
      <c r="A63" s="3"/>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10"/>
    </row>
    <row r="64" spans="1:96" s="1" customFormat="1" x14ac:dyDescent="0.25">
      <c r="A64" s="3"/>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10"/>
    </row>
    <row r="65" spans="1:96" s="1" customFormat="1" x14ac:dyDescent="0.25">
      <c r="A65" s="3"/>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10"/>
    </row>
    <row r="66" spans="1:96" s="1" customFormat="1" x14ac:dyDescent="0.25">
      <c r="A66" s="3"/>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10"/>
    </row>
    <row r="67" spans="1:96" s="1" customFormat="1" x14ac:dyDescent="0.25">
      <c r="A67" s="3"/>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10"/>
    </row>
    <row r="68" spans="1:96" s="1" customFormat="1" x14ac:dyDescent="0.25">
      <c r="A68" s="3"/>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10"/>
    </row>
    <row r="69" spans="1:96" s="1" customFormat="1" x14ac:dyDescent="0.25">
      <c r="A69" s="2"/>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10"/>
    </row>
    <row r="70" spans="1:96" s="1" customFormat="1" x14ac:dyDescent="0.25">
      <c r="A70" s="2"/>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10"/>
    </row>
    <row r="71" spans="1:96" s="1" customFormat="1" x14ac:dyDescent="0.25">
      <c r="A71" s="2"/>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10"/>
    </row>
    <row r="72" spans="1:96" s="1" customFormat="1" x14ac:dyDescent="0.25">
      <c r="A72" s="2"/>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10"/>
    </row>
    <row r="73" spans="1:96" s="1" customFormat="1" x14ac:dyDescent="0.25">
      <c r="A73" s="2"/>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10"/>
    </row>
    <row r="74" spans="1:96" s="1" customFormat="1" x14ac:dyDescent="0.25">
      <c r="A74" s="2"/>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10"/>
    </row>
    <row r="75" spans="1:96" s="1" customFormat="1" x14ac:dyDescent="0.25">
      <c r="A75" s="2"/>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10"/>
    </row>
    <row r="76" spans="1:96" s="1" customFormat="1" x14ac:dyDescent="0.25">
      <c r="A76" s="2"/>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10"/>
    </row>
    <row r="77" spans="1:96" s="1" customFormat="1" x14ac:dyDescent="0.25">
      <c r="A77" s="2"/>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10"/>
    </row>
    <row r="78" spans="1:96" s="1" customFormat="1" x14ac:dyDescent="0.25">
      <c r="A78" s="2"/>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10"/>
    </row>
    <row r="79" spans="1:96" s="1" customFormat="1" x14ac:dyDescent="0.25">
      <c r="A79" s="2"/>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10"/>
    </row>
    <row r="80" spans="1:96" s="1" customFormat="1" x14ac:dyDescent="0.25">
      <c r="A80" s="2"/>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10"/>
    </row>
    <row r="81" spans="1:96" s="1" customFormat="1" x14ac:dyDescent="0.25">
      <c r="A81" s="2"/>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10"/>
    </row>
    <row r="82" spans="1:96" s="1" customFormat="1" x14ac:dyDescent="0.25">
      <c r="A82" s="10"/>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10"/>
    </row>
    <row r="83" spans="1:96" s="1" customFormat="1" x14ac:dyDescent="0.25">
      <c r="A83" s="10"/>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10"/>
    </row>
    <row r="84" spans="1:96" s="1" customFormat="1" x14ac:dyDescent="0.25">
      <c r="A84" s="10"/>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10"/>
    </row>
    <row r="85" spans="1:96" s="1" customFormat="1" x14ac:dyDescent="0.25">
      <c r="A85" s="10"/>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10"/>
    </row>
    <row r="86" spans="1:96" s="1" customFormat="1" x14ac:dyDescent="0.25">
      <c r="A86" s="10"/>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10"/>
    </row>
    <row r="87" spans="1:96" s="1" customFormat="1" x14ac:dyDescent="0.25">
      <c r="A87" s="10"/>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10"/>
    </row>
    <row r="88" spans="1:96" s="1" customFormat="1" x14ac:dyDescent="0.25">
      <c r="A88" s="10"/>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10"/>
    </row>
    <row r="89" spans="1:96" s="1" customFormat="1" x14ac:dyDescent="0.25">
      <c r="A89" s="10"/>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10"/>
    </row>
    <row r="90" spans="1:96" s="1" customFormat="1" x14ac:dyDescent="0.25">
      <c r="A90" s="10"/>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10"/>
    </row>
    <row r="91" spans="1:96" s="1" customFormat="1" x14ac:dyDescent="0.25">
      <c r="A91" s="10"/>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10"/>
    </row>
    <row r="92" spans="1:96" s="1" customFormat="1" x14ac:dyDescent="0.25">
      <c r="A92" s="10"/>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10"/>
    </row>
    <row r="93" spans="1:96" s="1" customFormat="1" x14ac:dyDescent="0.25">
      <c r="A93" s="10"/>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10"/>
    </row>
    <row r="94" spans="1:96" s="1" customFormat="1" x14ac:dyDescent="0.25">
      <c r="A94" s="10"/>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10"/>
    </row>
    <row r="95" spans="1:96" s="1" customFormat="1" x14ac:dyDescent="0.25">
      <c r="A95" s="10"/>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10"/>
    </row>
    <row r="96" spans="1:96" s="1" customFormat="1" x14ac:dyDescent="0.25">
      <c r="A96" s="10"/>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10"/>
    </row>
    <row r="97" spans="1:96" s="1" customFormat="1" x14ac:dyDescent="0.25">
      <c r="A97" s="10"/>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10"/>
    </row>
    <row r="98" spans="1:96" s="1" customFormat="1" x14ac:dyDescent="0.25">
      <c r="A98" s="10"/>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10"/>
    </row>
    <row r="99" spans="1:96" s="1" customFormat="1" x14ac:dyDescent="0.25">
      <c r="A99" s="10"/>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10"/>
    </row>
    <row r="100" spans="1:96" s="1" customFormat="1" x14ac:dyDescent="0.25">
      <c r="A100" s="10"/>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10"/>
    </row>
    <row r="101" spans="1:96" s="1" customFormat="1" x14ac:dyDescent="0.25">
      <c r="A101" s="10"/>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10"/>
    </row>
    <row r="102" spans="1:96" s="1" customFormat="1" x14ac:dyDescent="0.25">
      <c r="A102" s="10"/>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10"/>
    </row>
    <row r="103" spans="1:96" s="1" customFormat="1" x14ac:dyDescent="0.25">
      <c r="A103" s="10"/>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10"/>
    </row>
    <row r="104" spans="1:96" s="1" customFormat="1" x14ac:dyDescent="0.25">
      <c r="A104" s="10"/>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10"/>
    </row>
    <row r="105" spans="1:96" s="1" customFormat="1" x14ac:dyDescent="0.25">
      <c r="A105" s="10"/>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10"/>
    </row>
    <row r="106" spans="1:96" s="1" customFormat="1" x14ac:dyDescent="0.25">
      <c r="A106" s="10"/>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10"/>
    </row>
    <row r="107" spans="1:96" s="1" customFormat="1" x14ac:dyDescent="0.25">
      <c r="A107" s="10"/>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10"/>
    </row>
    <row r="108" spans="1:96" s="1" customFormat="1" x14ac:dyDescent="0.25">
      <c r="A108" s="10"/>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10"/>
    </row>
    <row r="109" spans="1:96" s="1" customFormat="1" x14ac:dyDescent="0.25">
      <c r="A109" s="10"/>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10"/>
    </row>
    <row r="110" spans="1:96" s="1" customFormat="1" x14ac:dyDescent="0.25">
      <c r="A110" s="10"/>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10"/>
    </row>
    <row r="111" spans="1:96" s="1" customFormat="1" x14ac:dyDescent="0.25">
      <c r="A111" s="10"/>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10"/>
    </row>
    <row r="112" spans="1:96" s="1" customFormat="1" x14ac:dyDescent="0.25">
      <c r="A112" s="10"/>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10"/>
    </row>
    <row r="113" spans="1:96" s="1" customFormat="1" x14ac:dyDescent="0.25">
      <c r="A113" s="10"/>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10"/>
    </row>
    <row r="114" spans="1:96" s="1" customFormat="1" x14ac:dyDescent="0.25">
      <c r="A114" s="10"/>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10"/>
    </row>
    <row r="115" spans="1:96" s="1" customFormat="1" x14ac:dyDescent="0.25">
      <c r="A115" s="10"/>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10"/>
    </row>
    <row r="116" spans="1:96" s="1" customFormat="1" x14ac:dyDescent="0.25">
      <c r="A116" s="10"/>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10"/>
    </row>
    <row r="117" spans="1:96" s="1" customFormat="1" x14ac:dyDescent="0.25">
      <c r="A117" s="10"/>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10"/>
    </row>
    <row r="118" spans="1:96" s="1" customFormat="1" x14ac:dyDescent="0.25">
      <c r="A118" s="10"/>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10"/>
    </row>
    <row r="119" spans="1:96" s="1" customFormat="1" x14ac:dyDescent="0.25">
      <c r="A119" s="10"/>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10"/>
    </row>
    <row r="120" spans="1:96" s="1" customFormat="1" x14ac:dyDescent="0.25">
      <c r="A120" s="10"/>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10"/>
    </row>
    <row r="121" spans="1:96" s="1" customFormat="1" x14ac:dyDescent="0.25">
      <c r="A121" s="10"/>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10"/>
    </row>
    <row r="122" spans="1:96" s="1" customFormat="1" x14ac:dyDescent="0.25">
      <c r="A122" s="10"/>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10"/>
    </row>
    <row r="123" spans="1:96" s="1" customFormat="1" x14ac:dyDescent="0.25">
      <c r="A123" s="10"/>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10"/>
    </row>
    <row r="124" spans="1:96" s="1" customFormat="1" x14ac:dyDescent="0.25">
      <c r="A124" s="10"/>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10"/>
    </row>
    <row r="125" spans="1:96" s="1" customFormat="1" x14ac:dyDescent="0.25">
      <c r="A125" s="10"/>
      <c r="B125" s="3"/>
      <c r="C125" s="3"/>
      <c r="D125" s="3"/>
      <c r="E125" s="3"/>
      <c r="F125" s="3"/>
      <c r="G125" s="3"/>
      <c r="H125" s="3"/>
      <c r="I125" s="3"/>
      <c r="J125" s="3"/>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10"/>
    </row>
    <row r="126" spans="1:96" s="1" customFormat="1" x14ac:dyDescent="0.25">
      <c r="A126" s="10"/>
      <c r="B126" s="3"/>
      <c r="C126" s="3"/>
      <c r="D126" s="3"/>
      <c r="E126" s="3"/>
      <c r="F126" s="3"/>
      <c r="G126" s="3"/>
      <c r="H126" s="3"/>
      <c r="I126" s="3"/>
      <c r="J126" s="3"/>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10"/>
    </row>
    <row r="127" spans="1:96" s="1" customFormat="1" x14ac:dyDescent="0.25">
      <c r="A127" s="2"/>
      <c r="B127" s="3"/>
      <c r="C127" s="3"/>
      <c r="D127" s="3"/>
      <c r="E127" s="3"/>
      <c r="F127" s="3"/>
      <c r="G127" s="3"/>
      <c r="H127" s="3"/>
      <c r="I127" s="3"/>
      <c r="J127" s="3"/>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10"/>
    </row>
    <row r="128" spans="1:96" s="1" customFormat="1" x14ac:dyDescent="0.25">
      <c r="A128" s="2"/>
      <c r="B128" s="3"/>
      <c r="C128" s="3"/>
      <c r="D128" s="3"/>
      <c r="E128" s="3"/>
      <c r="F128" s="3"/>
      <c r="G128" s="3"/>
      <c r="H128" s="3"/>
      <c r="I128" s="3"/>
      <c r="J128" s="3"/>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10"/>
    </row>
    <row r="129" spans="1:96" s="1" customFormat="1" x14ac:dyDescent="0.25">
      <c r="A129" s="2"/>
      <c r="B129" s="3"/>
      <c r="C129" s="3"/>
      <c r="D129" s="3"/>
      <c r="E129" s="3"/>
      <c r="F129" s="3"/>
      <c r="G129" s="3"/>
      <c r="H129" s="3"/>
      <c r="I129" s="3"/>
      <c r="J129" s="3"/>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10"/>
    </row>
    <row r="130" spans="1:96" s="1" customFormat="1" x14ac:dyDescent="0.25">
      <c r="A130" s="2"/>
      <c r="B130" s="3"/>
      <c r="C130" s="3"/>
      <c r="D130" s="3"/>
      <c r="E130" s="3"/>
      <c r="F130" s="3"/>
      <c r="G130" s="3"/>
      <c r="H130" s="3"/>
      <c r="I130" s="3"/>
      <c r="J130" s="3"/>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10"/>
    </row>
    <row r="131" spans="1:96" s="1" customFormat="1" x14ac:dyDescent="0.25">
      <c r="A131" s="2"/>
      <c r="B131" s="3"/>
      <c r="C131" s="3"/>
      <c r="D131" s="3"/>
      <c r="E131" s="3"/>
      <c r="F131" s="3"/>
      <c r="G131" s="3"/>
      <c r="H131" s="3"/>
      <c r="I131" s="3"/>
      <c r="J131" s="3"/>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10"/>
    </row>
    <row r="132" spans="1:96" s="1" customFormat="1" x14ac:dyDescent="0.25">
      <c r="A132" s="2"/>
      <c r="B132" s="3"/>
      <c r="C132" s="3"/>
      <c r="D132" s="3"/>
      <c r="E132" s="3"/>
      <c r="F132" s="3"/>
      <c r="G132" s="3"/>
      <c r="H132" s="3"/>
      <c r="I132" s="3"/>
      <c r="J132" s="3"/>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10"/>
    </row>
    <row r="133" spans="1:96" s="1" customFormat="1" x14ac:dyDescent="0.25">
      <c r="A133" s="3"/>
      <c r="B133" s="3"/>
      <c r="C133" s="3"/>
      <c r="D133" s="3"/>
      <c r="E133" s="3"/>
      <c r="F133" s="3"/>
      <c r="G133" s="3"/>
      <c r="H133" s="3"/>
      <c r="I133" s="3"/>
      <c r="J133" s="3"/>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10"/>
    </row>
    <row r="134" spans="1:96" s="1" customFormat="1" x14ac:dyDescent="0.25">
      <c r="A134" s="3"/>
      <c r="B134" s="3"/>
      <c r="C134" s="3"/>
      <c r="D134" s="3"/>
      <c r="E134" s="3"/>
      <c r="F134" s="3"/>
      <c r="G134" s="3"/>
      <c r="H134" s="3"/>
      <c r="I134" s="3"/>
      <c r="J134" s="3"/>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10"/>
    </row>
    <row r="135" spans="1:96" s="1" customFormat="1" x14ac:dyDescent="0.25">
      <c r="A135" s="3"/>
      <c r="B135" s="3"/>
      <c r="C135" s="3"/>
      <c r="D135" s="3"/>
      <c r="E135" s="3"/>
      <c r="F135" s="3"/>
      <c r="G135" s="3"/>
      <c r="H135" s="3"/>
      <c r="I135" s="3"/>
      <c r="J135" s="3"/>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10"/>
    </row>
    <row r="136" spans="1:96" s="1" customFormat="1" x14ac:dyDescent="0.25">
      <c r="A136" s="3"/>
      <c r="B136" s="3"/>
      <c r="C136" s="3"/>
      <c r="D136" s="3"/>
      <c r="E136" s="3"/>
      <c r="F136" s="3"/>
      <c r="G136" s="3"/>
      <c r="H136" s="3"/>
      <c r="I136" s="3"/>
      <c r="J136" s="3"/>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10"/>
    </row>
    <row r="137" spans="1:96" s="1" customFormat="1" x14ac:dyDescent="0.25">
      <c r="A137" s="3"/>
      <c r="B137" s="3"/>
      <c r="C137" s="3"/>
      <c r="D137" s="3"/>
      <c r="E137" s="3"/>
      <c r="F137" s="3"/>
      <c r="G137" s="3"/>
      <c r="H137" s="3"/>
      <c r="I137" s="3"/>
      <c r="J137" s="3"/>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10"/>
    </row>
    <row r="138" spans="1:96" s="1" customFormat="1" x14ac:dyDescent="0.25">
      <c r="A138" s="3"/>
      <c r="B138" s="3"/>
      <c r="C138" s="3"/>
      <c r="D138" s="3"/>
      <c r="E138" s="3"/>
      <c r="F138" s="3"/>
      <c r="G138" s="3"/>
      <c r="H138" s="3"/>
      <c r="I138" s="3"/>
      <c r="J138" s="3"/>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10"/>
    </row>
    <row r="139" spans="1:96" s="1" customFormat="1" x14ac:dyDescent="0.25">
      <c r="A139" s="3"/>
      <c r="B139" s="3"/>
      <c r="C139" s="3"/>
      <c r="D139" s="3"/>
      <c r="E139" s="3"/>
      <c r="F139" s="3"/>
      <c r="G139" s="3"/>
      <c r="H139" s="3"/>
      <c r="I139" s="3"/>
      <c r="J139" s="3"/>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10"/>
    </row>
    <row r="140" spans="1:96" s="1" customFormat="1" x14ac:dyDescent="0.25">
      <c r="A140" s="3"/>
      <c r="B140" s="3"/>
      <c r="C140" s="3"/>
      <c r="D140" s="3"/>
      <c r="E140" s="3"/>
      <c r="F140" s="3"/>
      <c r="G140" s="3"/>
      <c r="H140" s="3"/>
      <c r="I140" s="3"/>
      <c r="J140" s="3"/>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10"/>
    </row>
    <row r="141" spans="1:96" s="1" customFormat="1" x14ac:dyDescent="0.25">
      <c r="A141" s="3"/>
      <c r="B141" s="3"/>
      <c r="C141" s="3"/>
      <c r="D141" s="3"/>
      <c r="E141" s="3"/>
      <c r="F141" s="3"/>
      <c r="G141" s="3"/>
      <c r="H141" s="3"/>
      <c r="I141" s="3"/>
      <c r="J141" s="3"/>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10"/>
    </row>
    <row r="142" spans="1:96" s="1" customFormat="1" x14ac:dyDescent="0.25">
      <c r="A142" s="3"/>
      <c r="B142" s="3"/>
      <c r="C142" s="3"/>
      <c r="D142" s="3"/>
      <c r="E142" s="3"/>
      <c r="F142" s="3"/>
      <c r="G142" s="3"/>
      <c r="H142" s="3"/>
      <c r="I142" s="3"/>
      <c r="J142" s="3"/>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10"/>
    </row>
    <row r="143" spans="1:96" s="1" customFormat="1" x14ac:dyDescent="0.25">
      <c r="A143" s="3"/>
      <c r="B143" s="3"/>
      <c r="C143" s="3"/>
      <c r="D143" s="3"/>
      <c r="E143" s="3"/>
      <c r="F143" s="3"/>
      <c r="G143" s="3"/>
      <c r="H143" s="3"/>
      <c r="I143" s="3"/>
      <c r="J143" s="3"/>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10"/>
    </row>
    <row r="144" spans="1:96" s="1" customFormat="1" x14ac:dyDescent="0.25">
      <c r="A144" s="3"/>
      <c r="B144" s="3"/>
      <c r="C144" s="3"/>
      <c r="D144" s="3"/>
      <c r="E144" s="3"/>
      <c r="F144" s="3"/>
      <c r="G144" s="3"/>
      <c r="H144" s="3"/>
      <c r="I144" s="3"/>
      <c r="J144" s="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10"/>
    </row>
    <row r="145" spans="1:96" s="1" customFormat="1" x14ac:dyDescent="0.25">
      <c r="A145" s="3"/>
      <c r="B145" s="3"/>
      <c r="C145" s="3"/>
      <c r="D145" s="3"/>
      <c r="E145" s="3"/>
      <c r="F145" s="3"/>
      <c r="G145" s="3"/>
      <c r="H145" s="3"/>
      <c r="I145" s="3"/>
      <c r="J145" s="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10"/>
    </row>
    <row r="146" spans="1:96" s="1" customFormat="1" x14ac:dyDescent="0.25">
      <c r="A146" s="3"/>
      <c r="B146" s="3"/>
      <c r="C146" s="3"/>
      <c r="D146" s="3"/>
      <c r="E146" s="3"/>
      <c r="F146" s="3"/>
      <c r="G146" s="3"/>
      <c r="H146" s="3"/>
      <c r="I146" s="3"/>
      <c r="J146" s="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10"/>
    </row>
    <row r="147" spans="1:96" s="1" customFormat="1" x14ac:dyDescent="0.25">
      <c r="A147" s="3"/>
      <c r="B147" s="3"/>
      <c r="C147" s="3"/>
      <c r="D147" s="3"/>
      <c r="E147" s="3"/>
      <c r="F147" s="3"/>
      <c r="G147" s="3"/>
      <c r="H147" s="3"/>
      <c r="I147" s="3"/>
      <c r="J147" s="3"/>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10"/>
    </row>
    <row r="148" spans="1:96" s="1" customFormat="1" x14ac:dyDescent="0.25">
      <c r="A148" s="3"/>
      <c r="B148" s="3"/>
      <c r="C148" s="3"/>
      <c r="D148" s="3"/>
      <c r="E148" s="3"/>
      <c r="F148" s="3"/>
      <c r="G148" s="3"/>
      <c r="H148" s="3"/>
      <c r="I148" s="3"/>
      <c r="J148" s="3"/>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10"/>
    </row>
    <row r="149" spans="1:96" s="1" customFormat="1" x14ac:dyDescent="0.25">
      <c r="A149" s="3"/>
      <c r="B149" s="3"/>
      <c r="C149" s="3"/>
      <c r="D149" s="3"/>
      <c r="E149" s="3"/>
      <c r="F149" s="3"/>
      <c r="G149" s="3"/>
      <c r="H149" s="3"/>
      <c r="I149" s="3"/>
      <c r="J149" s="3"/>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10"/>
    </row>
    <row r="150" spans="1:96" s="1" customFormat="1" x14ac:dyDescent="0.25">
      <c r="A150" s="3"/>
      <c r="B150" s="3"/>
      <c r="C150" s="3"/>
      <c r="D150" s="3"/>
      <c r="E150" s="3"/>
      <c r="F150" s="3"/>
      <c r="G150" s="3"/>
      <c r="H150" s="3"/>
      <c r="I150" s="3"/>
      <c r="J150" s="3"/>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10"/>
    </row>
    <row r="151" spans="1:96" s="1" customFormat="1" x14ac:dyDescent="0.25">
      <c r="A151" s="3"/>
      <c r="B151" s="3"/>
      <c r="C151" s="3"/>
      <c r="D151" s="3"/>
      <c r="E151" s="3"/>
      <c r="F151" s="3"/>
      <c r="G151" s="3"/>
      <c r="H151" s="3"/>
      <c r="I151" s="3"/>
      <c r="J151" s="3"/>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10"/>
    </row>
    <row r="152" spans="1:96" s="1" customFormat="1" x14ac:dyDescent="0.25">
      <c r="A152" s="3"/>
      <c r="B152" s="3"/>
      <c r="C152" s="3"/>
      <c r="D152" s="3"/>
      <c r="E152" s="3"/>
      <c r="F152" s="3"/>
      <c r="G152" s="3"/>
      <c r="H152" s="3"/>
      <c r="I152" s="3"/>
      <c r="J152" s="3"/>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10"/>
    </row>
    <row r="153" spans="1:96" s="1" customFormat="1" x14ac:dyDescent="0.25">
      <c r="A153" s="3"/>
      <c r="B153" s="3"/>
      <c r="C153" s="3"/>
      <c r="D153" s="3"/>
      <c r="E153" s="3"/>
      <c r="F153" s="3"/>
      <c r="G153" s="3"/>
      <c r="H153" s="3"/>
      <c r="I153" s="3"/>
      <c r="J153" s="3"/>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10"/>
    </row>
    <row r="154" spans="1:96" s="1" customFormat="1" x14ac:dyDescent="0.25">
      <c r="A154" s="3"/>
      <c r="B154" s="3"/>
      <c r="C154" s="3"/>
      <c r="D154" s="3"/>
      <c r="E154" s="3"/>
      <c r="F154" s="3"/>
      <c r="G154" s="3"/>
      <c r="H154" s="3"/>
      <c r="I154" s="3"/>
      <c r="J154" s="3"/>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10"/>
    </row>
    <row r="155" spans="1:96" s="1" customFormat="1" x14ac:dyDescent="0.25">
      <c r="A155" s="3"/>
      <c r="B155" s="3"/>
      <c r="C155" s="3"/>
      <c r="D155" s="3"/>
      <c r="E155" s="3"/>
      <c r="F155" s="3"/>
      <c r="G155" s="3"/>
      <c r="H155" s="3"/>
      <c r="I155" s="3"/>
      <c r="J155" s="3"/>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10"/>
    </row>
    <row r="156" spans="1:96" s="1" customFormat="1" x14ac:dyDescent="0.25">
      <c r="A156" s="3"/>
      <c r="B156" s="3"/>
      <c r="C156" s="3"/>
      <c r="D156" s="3"/>
      <c r="E156" s="3"/>
      <c r="F156" s="3"/>
      <c r="G156" s="3"/>
      <c r="H156" s="3"/>
      <c r="I156" s="3"/>
      <c r="J156" s="3"/>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10"/>
    </row>
    <row r="157" spans="1:96" s="1" customFormat="1" x14ac:dyDescent="0.25">
      <c r="A157" s="3"/>
      <c r="B157" s="3"/>
      <c r="C157" s="3"/>
      <c r="D157" s="3"/>
      <c r="E157" s="3"/>
      <c r="F157" s="3"/>
      <c r="G157" s="3"/>
      <c r="H157" s="3"/>
      <c r="I157" s="3"/>
      <c r="J157" s="3"/>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10"/>
    </row>
    <row r="158" spans="1:96" s="1" customFormat="1" x14ac:dyDescent="0.25">
      <c r="A158" s="3"/>
      <c r="B158" s="3"/>
      <c r="C158" s="3"/>
      <c r="D158" s="3"/>
      <c r="E158" s="3"/>
      <c r="F158" s="3"/>
      <c r="G158" s="3"/>
      <c r="H158" s="3"/>
      <c r="I158" s="3"/>
      <c r="J158" s="3"/>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10"/>
    </row>
    <row r="159" spans="1:96" s="1" customFormat="1" x14ac:dyDescent="0.25">
      <c r="A159" s="3"/>
      <c r="B159" s="3"/>
      <c r="C159" s="3"/>
      <c r="D159" s="3"/>
      <c r="E159" s="3"/>
      <c r="F159" s="3"/>
      <c r="G159" s="3"/>
      <c r="H159" s="3"/>
      <c r="I159" s="3"/>
      <c r="J159" s="3"/>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10"/>
    </row>
    <row r="160" spans="1:96" s="1" customFormat="1" x14ac:dyDescent="0.25">
      <c r="A160" s="3"/>
      <c r="B160" s="3"/>
      <c r="C160" s="3"/>
      <c r="D160" s="3"/>
      <c r="E160" s="3"/>
      <c r="F160" s="3"/>
      <c r="G160" s="3"/>
      <c r="H160" s="3"/>
      <c r="I160" s="3"/>
      <c r="J160" s="3"/>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10"/>
    </row>
    <row r="161" spans="1:96" s="1" customFormat="1" x14ac:dyDescent="0.25">
      <c r="A161" s="3"/>
      <c r="B161" s="3"/>
      <c r="C161" s="3"/>
      <c r="D161" s="3"/>
      <c r="E161" s="3"/>
      <c r="F161" s="3"/>
      <c r="G161" s="3"/>
      <c r="H161" s="3"/>
      <c r="I161" s="3"/>
      <c r="J161" s="3"/>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10"/>
    </row>
    <row r="162" spans="1:96" s="1" customFormat="1" x14ac:dyDescent="0.25">
      <c r="A162" s="3"/>
      <c r="B162" s="3"/>
      <c r="C162" s="3"/>
      <c r="D162" s="3"/>
      <c r="E162" s="3"/>
      <c r="F162" s="3"/>
      <c r="G162" s="3"/>
      <c r="H162" s="3"/>
      <c r="I162" s="3"/>
      <c r="J162" s="3"/>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10"/>
    </row>
    <row r="163" spans="1:96" s="1" customFormat="1" x14ac:dyDescent="0.25">
      <c r="A163" s="3"/>
      <c r="B163" s="3"/>
      <c r="C163" s="3"/>
      <c r="D163" s="3"/>
      <c r="E163" s="3"/>
      <c r="F163" s="3"/>
      <c r="G163" s="3"/>
      <c r="H163" s="3"/>
      <c r="I163" s="3"/>
      <c r="J163" s="3"/>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10"/>
    </row>
    <row r="164" spans="1:96" s="1" customFormat="1" x14ac:dyDescent="0.25">
      <c r="A164" s="3"/>
      <c r="B164" s="3"/>
      <c r="C164" s="3"/>
      <c r="D164" s="3"/>
      <c r="E164" s="3"/>
      <c r="F164" s="3"/>
      <c r="G164" s="3"/>
      <c r="H164" s="3"/>
      <c r="I164" s="3"/>
      <c r="J164" s="3"/>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10"/>
    </row>
    <row r="165" spans="1:96" s="1" customFormat="1" x14ac:dyDescent="0.25">
      <c r="A165" s="3"/>
      <c r="B165" s="3"/>
      <c r="C165" s="3"/>
      <c r="D165" s="3"/>
      <c r="E165" s="3"/>
      <c r="F165" s="3"/>
      <c r="G165" s="3"/>
      <c r="H165" s="3"/>
      <c r="I165" s="3"/>
      <c r="J165" s="3"/>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10"/>
    </row>
    <row r="166" spans="1:96" s="1" customFormat="1" x14ac:dyDescent="0.25">
      <c r="A166" s="3"/>
      <c r="B166" s="3"/>
      <c r="C166" s="3"/>
      <c r="D166" s="3"/>
      <c r="E166" s="3"/>
      <c r="F166" s="3"/>
      <c r="G166" s="3"/>
      <c r="H166" s="3"/>
      <c r="I166" s="3"/>
      <c r="J166" s="3"/>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10"/>
    </row>
    <row r="167" spans="1:96" s="1" customFormat="1" x14ac:dyDescent="0.25">
      <c r="A167" s="3"/>
      <c r="B167" s="3"/>
      <c r="C167" s="3"/>
      <c r="D167" s="3"/>
      <c r="E167" s="3"/>
      <c r="F167" s="3"/>
      <c r="G167" s="3"/>
      <c r="H167" s="3"/>
      <c r="I167" s="3"/>
      <c r="J167" s="3"/>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10"/>
    </row>
    <row r="168" spans="1:96" s="1" customFormat="1" x14ac:dyDescent="0.25">
      <c r="A168" s="3"/>
      <c r="B168" s="3"/>
      <c r="C168" s="3"/>
      <c r="D168" s="3"/>
      <c r="E168" s="3"/>
      <c r="F168" s="3"/>
      <c r="G168" s="3"/>
      <c r="H168" s="3"/>
      <c r="I168" s="3"/>
      <c r="J168" s="3"/>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10"/>
    </row>
    <row r="169" spans="1:96" s="1" customFormat="1" x14ac:dyDescent="0.25">
      <c r="A169" s="3"/>
      <c r="B169" s="3"/>
      <c r="C169" s="3"/>
      <c r="D169" s="3"/>
      <c r="E169" s="3"/>
      <c r="F169" s="3"/>
      <c r="G169" s="3"/>
      <c r="H169" s="3"/>
      <c r="I169" s="3"/>
      <c r="J169" s="3"/>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10"/>
    </row>
    <row r="170" spans="1:96" s="1" customFormat="1" x14ac:dyDescent="0.25">
      <c r="A170" s="3"/>
      <c r="B170" s="3"/>
      <c r="C170" s="3"/>
      <c r="D170" s="3"/>
      <c r="E170" s="3"/>
      <c r="F170" s="3"/>
      <c r="G170" s="3"/>
      <c r="H170" s="3"/>
      <c r="I170" s="3"/>
      <c r="J170" s="3"/>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10"/>
    </row>
    <row r="171" spans="1:96" s="1" customFormat="1" x14ac:dyDescent="0.25">
      <c r="A171" s="3"/>
      <c r="B171" s="3"/>
      <c r="C171" s="3"/>
      <c r="D171" s="3"/>
      <c r="E171" s="3"/>
      <c r="F171" s="3"/>
      <c r="G171" s="3"/>
      <c r="H171" s="3"/>
      <c r="I171" s="3"/>
      <c r="J171" s="3"/>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10"/>
    </row>
    <row r="172" spans="1:96" s="1" customFormat="1" x14ac:dyDescent="0.25">
      <c r="A172" s="2"/>
      <c r="B172" s="3"/>
      <c r="C172" s="3"/>
      <c r="D172" s="3"/>
      <c r="E172" s="3"/>
      <c r="F172" s="3"/>
      <c r="G172" s="3"/>
      <c r="H172" s="3"/>
      <c r="I172" s="3"/>
      <c r="J172" s="3"/>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10"/>
    </row>
    <row r="173" spans="1:96" s="1" customFormat="1" x14ac:dyDescent="0.25">
      <c r="A173" s="2"/>
      <c r="B173" s="3"/>
      <c r="C173" s="3"/>
      <c r="D173" s="3"/>
      <c r="E173" s="3"/>
      <c r="F173" s="3"/>
      <c r="G173" s="3"/>
      <c r="H173" s="3"/>
      <c r="I173" s="3"/>
      <c r="J173" s="3"/>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10"/>
    </row>
    <row r="174" spans="1:96" s="1" customFormat="1" x14ac:dyDescent="0.25">
      <c r="A174" s="2"/>
      <c r="B174" s="3"/>
      <c r="C174" s="3"/>
      <c r="D174" s="3"/>
      <c r="E174" s="3"/>
      <c r="F174" s="3"/>
      <c r="G174" s="3"/>
      <c r="H174" s="3"/>
      <c r="I174" s="3"/>
      <c r="J174" s="3"/>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10"/>
    </row>
    <row r="175" spans="1:96" s="1" customFormat="1" x14ac:dyDescent="0.25">
      <c r="A175" s="2"/>
      <c r="B175" s="3"/>
      <c r="C175" s="3"/>
      <c r="D175" s="3"/>
      <c r="E175" s="3"/>
      <c r="F175" s="3"/>
      <c r="G175" s="3"/>
      <c r="H175" s="3"/>
      <c r="I175" s="3"/>
      <c r="J175" s="3"/>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10"/>
    </row>
    <row r="176" spans="1:96" s="1" customFormat="1" x14ac:dyDescent="0.25">
      <c r="A176" s="2"/>
      <c r="B176" s="3"/>
      <c r="C176" s="3"/>
      <c r="D176" s="3"/>
      <c r="E176" s="3"/>
      <c r="F176" s="3"/>
      <c r="G176" s="3"/>
      <c r="H176" s="3"/>
      <c r="I176" s="3"/>
      <c r="J176" s="3"/>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10"/>
    </row>
    <row r="177" spans="1:96" s="1" customFormat="1" x14ac:dyDescent="0.25">
      <c r="A177" s="2"/>
      <c r="B177" s="3"/>
      <c r="C177" s="3"/>
      <c r="D177" s="3"/>
      <c r="E177" s="3"/>
      <c r="F177" s="3"/>
      <c r="G177" s="3"/>
      <c r="H177" s="3"/>
      <c r="I177" s="3"/>
      <c r="J177" s="3"/>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10"/>
    </row>
    <row r="178" spans="1:96" s="1" customFormat="1" x14ac:dyDescent="0.25">
      <c r="A178" s="2"/>
      <c r="B178" s="3"/>
      <c r="C178" s="3"/>
      <c r="D178" s="3"/>
      <c r="E178" s="3"/>
      <c r="F178" s="3"/>
      <c r="G178" s="3"/>
      <c r="H178" s="3"/>
      <c r="I178" s="3"/>
      <c r="J178" s="3"/>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10"/>
    </row>
    <row r="179" spans="1:96" s="1" customFormat="1" x14ac:dyDescent="0.25">
      <c r="A179" s="2"/>
      <c r="B179" s="3"/>
      <c r="C179" s="3"/>
      <c r="D179" s="3"/>
      <c r="E179" s="3"/>
      <c r="F179" s="3"/>
      <c r="G179" s="3"/>
      <c r="H179" s="3"/>
      <c r="I179" s="3"/>
      <c r="J179" s="3"/>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10"/>
    </row>
    <row r="180" spans="1:96" s="1" customFormat="1" x14ac:dyDescent="0.25">
      <c r="A180" s="2"/>
      <c r="B180" s="3"/>
      <c r="C180" s="3"/>
      <c r="D180" s="3"/>
      <c r="E180" s="3"/>
      <c r="F180" s="3"/>
      <c r="G180" s="3"/>
      <c r="H180" s="3"/>
      <c r="I180" s="3"/>
      <c r="J180" s="3"/>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10"/>
    </row>
    <row r="181" spans="1:96" s="1" customFormat="1" x14ac:dyDescent="0.25">
      <c r="A181" s="2"/>
      <c r="B181" s="3"/>
      <c r="C181" s="3"/>
      <c r="D181" s="3"/>
      <c r="E181" s="3"/>
      <c r="F181" s="3"/>
      <c r="G181" s="3"/>
      <c r="H181" s="3"/>
      <c r="I181" s="3"/>
      <c r="J181" s="3"/>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10"/>
    </row>
    <row r="182" spans="1:96" s="1" customFormat="1" x14ac:dyDescent="0.25">
      <c r="A182" s="2"/>
      <c r="B182" s="3"/>
      <c r="C182" s="3"/>
      <c r="D182" s="3"/>
      <c r="E182" s="3"/>
      <c r="F182" s="3"/>
      <c r="G182" s="3"/>
      <c r="H182" s="3"/>
      <c r="I182" s="3"/>
      <c r="J182" s="3"/>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10"/>
    </row>
    <row r="183" spans="1:96" s="1" customFormat="1" x14ac:dyDescent="0.25">
      <c r="A183" s="2"/>
      <c r="B183" s="3"/>
      <c r="C183" s="3"/>
      <c r="D183" s="3"/>
      <c r="E183" s="3"/>
      <c r="F183" s="3"/>
      <c r="G183" s="3"/>
      <c r="H183" s="3"/>
      <c r="I183" s="3"/>
      <c r="J183" s="3"/>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10"/>
    </row>
    <row r="184" spans="1:96" s="1" customFormat="1" x14ac:dyDescent="0.25">
      <c r="A184" s="2"/>
      <c r="B184" s="3"/>
      <c r="C184" s="3"/>
      <c r="D184" s="3"/>
      <c r="E184" s="3"/>
      <c r="F184" s="3"/>
      <c r="G184" s="3"/>
      <c r="H184" s="3"/>
      <c r="I184" s="3"/>
      <c r="J184" s="3"/>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10"/>
    </row>
    <row r="185" spans="1:96" s="1" customFormat="1" x14ac:dyDescent="0.25">
      <c r="A185" s="2"/>
      <c r="B185" s="3"/>
      <c r="C185" s="3"/>
      <c r="D185" s="3"/>
      <c r="E185" s="3"/>
      <c r="F185" s="3"/>
      <c r="G185" s="3"/>
      <c r="H185" s="3"/>
      <c r="I185" s="3"/>
      <c r="J185" s="3"/>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10"/>
    </row>
    <row r="186" spans="1:96" s="1" customFormat="1" x14ac:dyDescent="0.25">
      <c r="A186" s="2"/>
      <c r="B186" s="3"/>
      <c r="C186" s="3"/>
      <c r="D186" s="3"/>
      <c r="E186" s="3"/>
      <c r="F186" s="3"/>
      <c r="G186" s="3"/>
      <c r="H186" s="3"/>
      <c r="I186" s="3"/>
      <c r="J186" s="3"/>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10"/>
    </row>
    <row r="187" spans="1:96" s="1" customFormat="1" x14ac:dyDescent="0.25">
      <c r="A187" s="2"/>
      <c r="B187" s="3"/>
      <c r="C187" s="3"/>
      <c r="D187" s="3"/>
      <c r="E187" s="3"/>
      <c r="F187" s="3"/>
      <c r="G187" s="3"/>
      <c r="H187" s="3"/>
      <c r="I187" s="3"/>
      <c r="J187" s="3"/>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10"/>
    </row>
    <row r="188" spans="1:96" s="1" customFormat="1" x14ac:dyDescent="0.25">
      <c r="A188" s="2"/>
      <c r="B188" s="3"/>
      <c r="C188" s="3"/>
      <c r="D188" s="3"/>
      <c r="E188" s="3"/>
      <c r="F188" s="3"/>
      <c r="G188" s="3"/>
      <c r="H188" s="3"/>
      <c r="I188" s="3"/>
      <c r="J188" s="3"/>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10"/>
    </row>
    <row r="189" spans="1:96" s="1" customFormat="1" x14ac:dyDescent="0.25">
      <c r="A189" s="2"/>
      <c r="B189" s="3"/>
      <c r="C189" s="3"/>
      <c r="D189" s="3"/>
      <c r="E189" s="3"/>
      <c r="F189" s="3"/>
      <c r="G189" s="3"/>
      <c r="H189" s="3"/>
      <c r="I189" s="3"/>
      <c r="J189" s="3"/>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10"/>
    </row>
    <row r="190" spans="1:96" s="1" customFormat="1" x14ac:dyDescent="0.25">
      <c r="A190" s="2"/>
      <c r="B190" s="3"/>
      <c r="C190" s="3"/>
      <c r="D190" s="3"/>
      <c r="E190" s="3"/>
      <c r="F190" s="3"/>
      <c r="G190" s="3"/>
      <c r="H190" s="3"/>
      <c r="I190" s="3"/>
      <c r="J190" s="3"/>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10"/>
    </row>
    <row r="191" spans="1:96" s="1" customFormat="1" x14ac:dyDescent="0.25">
      <c r="A191" s="2"/>
      <c r="B191" s="3"/>
      <c r="C191" s="3"/>
      <c r="D191" s="3"/>
      <c r="E191" s="3"/>
      <c r="F191" s="3"/>
      <c r="G191" s="3"/>
      <c r="H191" s="3"/>
      <c r="I191" s="3"/>
      <c r="J191" s="3"/>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10"/>
    </row>
    <row r="192" spans="1:96" s="1" customFormat="1" x14ac:dyDescent="0.25">
      <c r="A192" s="2"/>
      <c r="B192" s="3"/>
      <c r="C192" s="3"/>
      <c r="D192" s="3"/>
      <c r="E192" s="3"/>
      <c r="F192" s="3"/>
      <c r="G192" s="3"/>
      <c r="H192" s="3"/>
      <c r="I192" s="3"/>
      <c r="J192" s="3"/>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10"/>
    </row>
    <row r="193" spans="1:96" s="1" customFormat="1" x14ac:dyDescent="0.25">
      <c r="A193" s="2"/>
      <c r="B193" s="3"/>
      <c r="C193" s="3"/>
      <c r="D193" s="3"/>
      <c r="E193" s="3"/>
      <c r="F193" s="3"/>
      <c r="G193" s="3"/>
      <c r="H193" s="3"/>
      <c r="I193" s="3"/>
      <c r="J193" s="3"/>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10"/>
    </row>
    <row r="194" spans="1:96" s="1" customFormat="1" x14ac:dyDescent="0.25">
      <c r="A194" s="2"/>
      <c r="B194" s="3"/>
      <c r="C194" s="3"/>
      <c r="D194" s="3"/>
      <c r="E194" s="3"/>
      <c r="F194" s="3"/>
      <c r="G194" s="3"/>
      <c r="H194" s="3"/>
      <c r="I194" s="3"/>
      <c r="J194" s="3"/>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10"/>
    </row>
    <row r="195" spans="1:96" s="1" customFormat="1" x14ac:dyDescent="0.25">
      <c r="A195" s="2"/>
      <c r="B195" s="3"/>
      <c r="C195" s="3"/>
      <c r="D195" s="3"/>
      <c r="E195" s="3"/>
      <c r="F195" s="3"/>
      <c r="G195" s="3"/>
      <c r="H195" s="3"/>
      <c r="I195" s="3"/>
      <c r="J195" s="3"/>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10"/>
    </row>
    <row r="196" spans="1:96" s="1" customFormat="1" x14ac:dyDescent="0.25">
      <c r="A196" s="2"/>
      <c r="B196" s="3"/>
      <c r="C196" s="3"/>
      <c r="D196" s="3"/>
      <c r="E196" s="3"/>
      <c r="F196" s="3"/>
      <c r="G196" s="3"/>
      <c r="H196" s="3"/>
      <c r="I196" s="3"/>
      <c r="J196" s="3"/>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10"/>
    </row>
    <row r="197" spans="1:96" s="1" customFormat="1" x14ac:dyDescent="0.25">
      <c r="A197" s="2"/>
      <c r="B197" s="3"/>
      <c r="C197" s="3"/>
      <c r="D197" s="3"/>
      <c r="E197" s="3"/>
      <c r="F197" s="3"/>
      <c r="G197" s="3"/>
      <c r="H197" s="3"/>
      <c r="I197" s="3"/>
      <c r="J197" s="3"/>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10"/>
    </row>
    <row r="198" spans="1:96" s="1" customFormat="1" x14ac:dyDescent="0.25">
      <c r="A198" s="2"/>
      <c r="B198" s="3"/>
      <c r="C198" s="3"/>
      <c r="D198" s="3"/>
      <c r="E198" s="3"/>
      <c r="F198" s="3"/>
      <c r="G198" s="3"/>
      <c r="H198" s="3"/>
      <c r="I198" s="3"/>
      <c r="J198" s="3"/>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10"/>
    </row>
    <row r="199" spans="1:96" s="1" customFormat="1" x14ac:dyDescent="0.25">
      <c r="A199" s="2"/>
      <c r="B199" s="3"/>
      <c r="C199" s="3"/>
      <c r="D199" s="3"/>
      <c r="E199" s="3"/>
      <c r="F199" s="3"/>
      <c r="G199" s="3"/>
      <c r="H199" s="3"/>
      <c r="I199" s="3"/>
      <c r="J199" s="3"/>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10"/>
    </row>
    <row r="200" spans="1:96" s="1" customFormat="1" x14ac:dyDescent="0.25">
      <c r="A200" s="2"/>
      <c r="B200" s="3"/>
      <c r="C200" s="3"/>
      <c r="D200" s="3"/>
      <c r="E200" s="3"/>
      <c r="F200" s="3"/>
      <c r="G200" s="3"/>
      <c r="H200" s="3"/>
      <c r="I200" s="3"/>
      <c r="J200" s="3"/>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10"/>
    </row>
    <row r="201" spans="1:96" s="1" customFormat="1" x14ac:dyDescent="0.25">
      <c r="A201" s="2"/>
      <c r="B201" s="3"/>
      <c r="C201" s="3"/>
      <c r="D201" s="3"/>
      <c r="E201" s="3"/>
      <c r="F201" s="3"/>
      <c r="G201" s="3"/>
      <c r="H201" s="3"/>
      <c r="I201" s="3"/>
      <c r="J201" s="3"/>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10"/>
    </row>
    <row r="202" spans="1:96" s="1" customFormat="1" x14ac:dyDescent="0.25">
      <c r="A202" s="2"/>
      <c r="B202" s="3"/>
      <c r="C202" s="3"/>
      <c r="D202" s="3"/>
      <c r="E202" s="3"/>
      <c r="F202" s="3"/>
      <c r="G202" s="3"/>
      <c r="H202" s="3"/>
      <c r="I202" s="3"/>
      <c r="J202" s="3"/>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10"/>
    </row>
    <row r="203" spans="1:96" s="1" customFormat="1" x14ac:dyDescent="0.25">
      <c r="A203" s="2"/>
      <c r="B203" s="3"/>
      <c r="C203" s="3"/>
      <c r="D203" s="3"/>
      <c r="E203" s="3"/>
      <c r="F203" s="3"/>
      <c r="G203" s="3"/>
      <c r="H203" s="3"/>
      <c r="I203" s="3"/>
      <c r="J203" s="3"/>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10"/>
    </row>
    <row r="204" spans="1:96" s="1" customFormat="1" x14ac:dyDescent="0.25">
      <c r="A204" s="2"/>
      <c r="B204" s="3"/>
      <c r="C204" s="3"/>
      <c r="D204" s="3"/>
      <c r="E204" s="3"/>
      <c r="F204" s="3"/>
      <c r="G204" s="3"/>
      <c r="H204" s="3"/>
      <c r="I204" s="3"/>
      <c r="J204" s="3"/>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10"/>
    </row>
    <row r="205" spans="1:96" s="1" customFormat="1" x14ac:dyDescent="0.25">
      <c r="A205" s="2"/>
      <c r="B205" s="3"/>
      <c r="C205" s="3"/>
      <c r="D205" s="3"/>
      <c r="E205" s="3"/>
      <c r="F205" s="3"/>
      <c r="G205" s="3"/>
      <c r="H205" s="3"/>
      <c r="I205" s="3"/>
      <c r="J205" s="3"/>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10"/>
    </row>
    <row r="206" spans="1:96" s="1" customFormat="1" x14ac:dyDescent="0.25">
      <c r="A206" s="2"/>
      <c r="B206" s="3"/>
      <c r="C206" s="3"/>
      <c r="D206" s="3"/>
      <c r="E206" s="3"/>
      <c r="F206" s="3"/>
      <c r="G206" s="3"/>
      <c r="H206" s="3"/>
      <c r="I206" s="3"/>
      <c r="J206" s="3"/>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10"/>
    </row>
  </sheetData>
  <mergeCells count="7">
    <mergeCell ref="C22:J22"/>
    <mergeCell ref="E9:E10"/>
    <mergeCell ref="C9:C10"/>
    <mergeCell ref="D9:D10"/>
    <mergeCell ref="F9:F10"/>
    <mergeCell ref="G9:G10"/>
    <mergeCell ref="H9:H10"/>
  </mergeCells>
  <conditionalFormatting sqref="J11:J17 C11:H21 J19:J21">
    <cfRule type="cellIs" dxfId="389" priority="4" operator="greaterThanOrEqual">
      <formula>10000</formula>
    </cfRule>
  </conditionalFormatting>
  <conditionalFormatting sqref="I11:I21 J18">
    <cfRule type="cellIs" dxfId="388" priority="1" operator="greaterThanOrEqual">
      <formula>10000</formula>
    </cfRule>
  </conditionalFormatting>
  <hyperlinks>
    <hyperlink ref="B5" location="Índice!A10" display="Índice" xr:uid="{00000000-0004-0000-09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168"/>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33.5703125" style="3" customWidth="1"/>
    <col min="3" max="3" width="7.140625" style="9" customWidth="1"/>
    <col min="4" max="8" width="6.140625" style="9" customWidth="1"/>
    <col min="9" max="9" width="6" style="9" customWidth="1"/>
    <col min="10" max="10" width="6.140625" style="9" customWidth="1"/>
    <col min="11" max="11" width="5.85546875" style="15" customWidth="1"/>
    <col min="12" max="12" width="7.140625" style="9" customWidth="1"/>
    <col min="13" max="16384" width="8.8554687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B5" s="104" t="s">
        <v>134</v>
      </c>
    </row>
    <row r="6" spans="1:13" s="17" customFormat="1" ht="18.75" x14ac:dyDescent="0.3">
      <c r="B6" s="25" t="s">
        <v>1130</v>
      </c>
    </row>
    <row r="7" spans="1:13" s="17" customFormat="1" ht="12.75" x14ac:dyDescent="0.2"/>
    <row r="8" spans="1:13" s="17" customFormat="1" ht="18" customHeight="1" x14ac:dyDescent="0.2">
      <c r="B8" s="450" t="s">
        <v>949</v>
      </c>
      <c r="C8" s="18"/>
      <c r="D8" s="18"/>
      <c r="L8" s="329"/>
    </row>
    <row r="9" spans="1:13" ht="13.5" customHeight="1" x14ac:dyDescent="0.25">
      <c r="A9" s="10"/>
      <c r="B9" s="23"/>
      <c r="C9" s="627">
        <v>2017</v>
      </c>
      <c r="D9" s="627">
        <v>2018</v>
      </c>
      <c r="E9" s="627">
        <v>2019</v>
      </c>
      <c r="F9" s="627">
        <v>2020</v>
      </c>
      <c r="G9" s="627">
        <v>2021</v>
      </c>
      <c r="H9" s="627">
        <v>2022</v>
      </c>
      <c r="I9" s="632">
        <v>2023</v>
      </c>
      <c r="J9" s="633"/>
      <c r="K9" s="634"/>
      <c r="L9" s="273">
        <v>2024</v>
      </c>
      <c r="M9" s="17"/>
    </row>
    <row r="10" spans="1:13" ht="13.5" customHeight="1" x14ac:dyDescent="0.25">
      <c r="A10" s="10"/>
      <c r="B10" s="24"/>
      <c r="C10" s="628"/>
      <c r="D10" s="628"/>
      <c r="E10" s="628"/>
      <c r="F10" s="628"/>
      <c r="G10" s="628"/>
      <c r="H10" s="628"/>
      <c r="I10" s="153" t="s">
        <v>62</v>
      </c>
      <c r="J10" s="274" t="s">
        <v>3</v>
      </c>
      <c r="K10" s="271" t="s">
        <v>695</v>
      </c>
      <c r="L10" s="428" t="s">
        <v>62</v>
      </c>
      <c r="M10" s="17"/>
    </row>
    <row r="11" spans="1:13" ht="15" customHeight="1" x14ac:dyDescent="0.25">
      <c r="A11" s="10"/>
      <c r="B11" s="35" t="s">
        <v>744</v>
      </c>
      <c r="C11" s="32">
        <v>3542.2999999999997</v>
      </c>
      <c r="D11" s="32">
        <v>5860</v>
      </c>
      <c r="E11" s="32">
        <v>6547.4</v>
      </c>
      <c r="F11" s="32">
        <v>7054.4</v>
      </c>
      <c r="G11" s="32">
        <v>10995</v>
      </c>
      <c r="H11" s="32">
        <v>13335.7</v>
      </c>
      <c r="I11" s="32">
        <v>13462</v>
      </c>
      <c r="J11" s="32">
        <v>13053</v>
      </c>
      <c r="K11" s="66">
        <v>96.961818451938782</v>
      </c>
      <c r="L11" s="443">
        <v>14709.8</v>
      </c>
      <c r="M11" s="17"/>
    </row>
    <row r="12" spans="1:13" ht="13.5" customHeight="1" x14ac:dyDescent="0.25">
      <c r="A12" s="10"/>
      <c r="B12" s="20" t="s">
        <v>306</v>
      </c>
      <c r="C12" s="32">
        <v>3202.7</v>
      </c>
      <c r="D12" s="32">
        <v>5408</v>
      </c>
      <c r="E12" s="32">
        <v>6074.8</v>
      </c>
      <c r="F12" s="32">
        <v>6605.3</v>
      </c>
      <c r="G12" s="32">
        <v>10323.799999999999</v>
      </c>
      <c r="H12" s="32">
        <v>12211.7</v>
      </c>
      <c r="I12" s="32">
        <v>11999.4</v>
      </c>
      <c r="J12" s="32">
        <v>12356</v>
      </c>
      <c r="K12" s="66">
        <v>102.97181525742954</v>
      </c>
      <c r="L12" s="443">
        <v>13050.3</v>
      </c>
      <c r="M12" s="17"/>
    </row>
    <row r="13" spans="1:13" ht="12.75" customHeight="1" x14ac:dyDescent="0.25">
      <c r="A13" s="10"/>
      <c r="B13" s="69" t="s">
        <v>348</v>
      </c>
      <c r="C13" s="32">
        <v>2009.2</v>
      </c>
      <c r="D13" s="32">
        <v>3714.9</v>
      </c>
      <c r="E13" s="32">
        <v>3952.5</v>
      </c>
      <c r="F13" s="32">
        <v>3612.3</v>
      </c>
      <c r="G13" s="32">
        <v>6615.3</v>
      </c>
      <c r="H13" s="32">
        <v>7706.1</v>
      </c>
      <c r="I13" s="32">
        <v>7195.6</v>
      </c>
      <c r="J13" s="32">
        <v>7741</v>
      </c>
      <c r="K13" s="66">
        <v>107.57963199733169</v>
      </c>
      <c r="L13" s="443">
        <v>7859.2</v>
      </c>
    </row>
    <row r="14" spans="1:13" ht="12.75" customHeight="1" x14ac:dyDescent="0.25">
      <c r="A14" s="10"/>
      <c r="B14" s="69" t="s">
        <v>409</v>
      </c>
      <c r="C14" s="32">
        <v>1193.5</v>
      </c>
      <c r="D14" s="32">
        <v>1693.1</v>
      </c>
      <c r="E14" s="32">
        <v>2122.4</v>
      </c>
      <c r="F14" s="32">
        <v>2993</v>
      </c>
      <c r="G14" s="32">
        <v>3708.5</v>
      </c>
      <c r="H14" s="32">
        <v>4505.6000000000004</v>
      </c>
      <c r="I14" s="32">
        <v>4803.8</v>
      </c>
      <c r="J14" s="32">
        <v>4615</v>
      </c>
      <c r="K14" s="66">
        <v>96.069778092343554</v>
      </c>
      <c r="L14" s="443">
        <v>5191.1000000000004</v>
      </c>
    </row>
    <row r="15" spans="1:13" ht="12.75" customHeight="1" x14ac:dyDescent="0.25">
      <c r="A15" s="10"/>
      <c r="B15" s="20" t="s">
        <v>307</v>
      </c>
      <c r="C15" s="32">
        <v>334.99999999999989</v>
      </c>
      <c r="D15" s="32">
        <v>450.5</v>
      </c>
      <c r="E15" s="32">
        <v>469.69999999999948</v>
      </c>
      <c r="F15" s="32">
        <v>445.09999999999945</v>
      </c>
      <c r="G15" s="32">
        <v>669.50000000000068</v>
      </c>
      <c r="H15" s="32">
        <v>1123.2</v>
      </c>
      <c r="I15" s="32">
        <v>1455.7000000000003</v>
      </c>
      <c r="J15" s="32">
        <v>696</v>
      </c>
      <c r="K15" s="66">
        <v>47.812049185958635</v>
      </c>
      <c r="L15" s="443">
        <v>1655.3000000000002</v>
      </c>
    </row>
    <row r="16" spans="1:13" ht="12.75" customHeight="1" x14ac:dyDescent="0.25">
      <c r="A16" s="10"/>
      <c r="B16" s="20" t="s">
        <v>195</v>
      </c>
      <c r="C16" s="32">
        <v>4.5999999999999996</v>
      </c>
      <c r="D16" s="32">
        <v>1.5</v>
      </c>
      <c r="E16" s="32">
        <v>2.9</v>
      </c>
      <c r="F16" s="32">
        <v>4</v>
      </c>
      <c r="G16" s="32">
        <v>1.7</v>
      </c>
      <c r="H16" s="32">
        <v>0.8</v>
      </c>
      <c r="I16" s="32">
        <v>6.9</v>
      </c>
      <c r="J16" s="32">
        <v>1</v>
      </c>
      <c r="K16" s="66">
        <v>14.492753623188406</v>
      </c>
      <c r="L16" s="443">
        <v>4.2</v>
      </c>
    </row>
    <row r="17" spans="1:22" ht="15" customHeight="1" x14ac:dyDescent="0.25">
      <c r="A17" s="10"/>
      <c r="B17" s="35" t="s">
        <v>745</v>
      </c>
      <c r="C17" s="32">
        <v>4879.6930000000002</v>
      </c>
      <c r="D17" s="32">
        <v>5273.8649999999998</v>
      </c>
      <c r="E17" s="32">
        <v>6364</v>
      </c>
      <c r="F17" s="32">
        <v>7700</v>
      </c>
      <c r="G17" s="32">
        <v>9206.7000000000007</v>
      </c>
      <c r="H17" s="32">
        <v>12799.5</v>
      </c>
      <c r="I17" s="32">
        <v>12902.2</v>
      </c>
      <c r="J17" s="32">
        <v>14463</v>
      </c>
      <c r="K17" s="66">
        <v>112.09716172435708</v>
      </c>
      <c r="L17" s="443">
        <v>14692.4</v>
      </c>
    </row>
    <row r="18" spans="1:22" ht="13.5" customHeight="1" x14ac:dyDescent="0.25">
      <c r="A18" s="10"/>
      <c r="B18" s="20" t="s">
        <v>349</v>
      </c>
      <c r="C18" s="32">
        <v>3548.6740336048883</v>
      </c>
      <c r="D18" s="32">
        <v>4095.361530571955</v>
      </c>
      <c r="E18" s="32">
        <v>5237.3</v>
      </c>
      <c r="F18" s="32">
        <v>5927.9</v>
      </c>
      <c r="G18" s="32">
        <v>6726.7</v>
      </c>
      <c r="H18" s="32">
        <v>9326.2999999999993</v>
      </c>
      <c r="I18" s="32">
        <v>9769.4</v>
      </c>
      <c r="J18" s="32">
        <v>11392</v>
      </c>
      <c r="K18" s="66">
        <v>116.60900362355929</v>
      </c>
      <c r="L18" s="443">
        <v>12084</v>
      </c>
    </row>
    <row r="19" spans="1:22" ht="12.75" customHeight="1" x14ac:dyDescent="0.25">
      <c r="A19" s="10"/>
      <c r="B19" s="69" t="s">
        <v>162</v>
      </c>
      <c r="C19" s="32">
        <v>1528.3647118126273</v>
      </c>
      <c r="D19" s="32">
        <v>1525.7579204113863</v>
      </c>
      <c r="E19" s="32">
        <v>1999.1</v>
      </c>
      <c r="F19" s="32">
        <v>2067.3000000000002</v>
      </c>
      <c r="G19" s="32">
        <v>2094.5</v>
      </c>
      <c r="H19" s="32">
        <v>2360.1999999999998</v>
      </c>
      <c r="I19" s="32">
        <v>2825.2</v>
      </c>
      <c r="J19" s="32">
        <v>2709</v>
      </c>
      <c r="K19" s="66">
        <v>95.887016848364723</v>
      </c>
      <c r="L19" s="443">
        <v>3061.8</v>
      </c>
    </row>
    <row r="20" spans="1:22" ht="12.75" customHeight="1" x14ac:dyDescent="0.25">
      <c r="A20" s="10"/>
      <c r="B20" s="69" t="s">
        <v>163</v>
      </c>
      <c r="C20" s="32">
        <v>852.56201527494909</v>
      </c>
      <c r="D20" s="32">
        <v>876.06883907419228</v>
      </c>
      <c r="E20" s="32">
        <v>844.2</v>
      </c>
      <c r="F20" s="32">
        <v>965.8</v>
      </c>
      <c r="G20" s="32">
        <v>1645.6</v>
      </c>
      <c r="H20" s="32">
        <v>2054.1999999999998</v>
      </c>
      <c r="I20" s="32">
        <v>2840</v>
      </c>
      <c r="J20" s="32">
        <v>1582</v>
      </c>
      <c r="K20" s="66">
        <v>55.70422535211268</v>
      </c>
      <c r="L20" s="443">
        <v>2651.1</v>
      </c>
    </row>
    <row r="21" spans="1:22" ht="12.75" customHeight="1" x14ac:dyDescent="0.25">
      <c r="A21" s="10"/>
      <c r="B21" s="69" t="s">
        <v>164</v>
      </c>
      <c r="C21" s="32">
        <v>686.85649214431191</v>
      </c>
      <c r="D21" s="32">
        <v>1202.2024453803633</v>
      </c>
      <c r="E21" s="32">
        <v>1793.7</v>
      </c>
      <c r="F21" s="32">
        <v>2299.8000000000002</v>
      </c>
      <c r="G21" s="32">
        <v>2444.5</v>
      </c>
      <c r="H21" s="32">
        <v>2277.1</v>
      </c>
      <c r="I21" s="32">
        <v>2440.8000000000002</v>
      </c>
      <c r="J21" s="32">
        <v>4079</v>
      </c>
      <c r="K21" s="66">
        <v>167.11733857751557</v>
      </c>
      <c r="L21" s="443">
        <v>4558.3</v>
      </c>
    </row>
    <row r="22" spans="1:22" ht="12.75" customHeight="1" x14ac:dyDescent="0.25">
      <c r="A22" s="10"/>
      <c r="B22" s="71" t="s">
        <v>410</v>
      </c>
      <c r="C22" s="32">
        <v>387.99836688972948</v>
      </c>
      <c r="D22" s="32">
        <v>615.08262691309733</v>
      </c>
      <c r="E22" s="32">
        <v>796.3</v>
      </c>
      <c r="F22" s="32">
        <v>1008.1</v>
      </c>
      <c r="G22" s="32">
        <v>1202.8</v>
      </c>
      <c r="H22" s="32">
        <v>1151.0999999999999</v>
      </c>
      <c r="I22" s="32">
        <v>1145.2</v>
      </c>
      <c r="J22" s="32">
        <v>1543</v>
      </c>
      <c r="K22" s="66">
        <v>134.73629060426126</v>
      </c>
      <c r="L22" s="443">
        <v>1749.8</v>
      </c>
    </row>
    <row r="23" spans="1:22" ht="12.75" customHeight="1" x14ac:dyDescent="0.25">
      <c r="A23" s="10"/>
      <c r="B23" s="71" t="s">
        <v>411</v>
      </c>
      <c r="C23" s="32">
        <v>298.85812525458249</v>
      </c>
      <c r="D23" s="32">
        <v>587.11981846726576</v>
      </c>
      <c r="E23" s="32">
        <v>997.4</v>
      </c>
      <c r="F23" s="32">
        <v>1291.5999999999999</v>
      </c>
      <c r="G23" s="32">
        <v>1241.7</v>
      </c>
      <c r="H23" s="32">
        <v>1126</v>
      </c>
      <c r="I23" s="32">
        <v>1295.5999999999999</v>
      </c>
      <c r="J23" s="32">
        <v>2536</v>
      </c>
      <c r="K23" s="66">
        <v>195.73942574868789</v>
      </c>
      <c r="L23" s="443">
        <v>2808.5</v>
      </c>
    </row>
    <row r="24" spans="1:22" ht="12.75" customHeight="1" x14ac:dyDescent="0.25">
      <c r="A24" s="10"/>
      <c r="B24" s="69" t="s">
        <v>416</v>
      </c>
      <c r="C24" s="32">
        <v>480.89081437299967</v>
      </c>
      <c r="D24" s="32">
        <v>491.33232570601285</v>
      </c>
      <c r="E24" s="32">
        <v>600.29999999999995</v>
      </c>
      <c r="F24" s="32">
        <v>595.1</v>
      </c>
      <c r="G24" s="32">
        <v>542.1</v>
      </c>
      <c r="H24" s="32">
        <v>2634.8</v>
      </c>
      <c r="I24" s="32">
        <v>1663.4</v>
      </c>
      <c r="J24" s="32">
        <v>2367</v>
      </c>
      <c r="K24" s="66">
        <v>142.29890585547673</v>
      </c>
      <c r="L24" s="443">
        <v>1812.8</v>
      </c>
    </row>
    <row r="25" spans="1:22" ht="12.75" customHeight="1" x14ac:dyDescent="0.25">
      <c r="A25" s="10"/>
      <c r="B25" s="20" t="s">
        <v>350</v>
      </c>
      <c r="C25" s="32">
        <v>1331.0189663951121</v>
      </c>
      <c r="D25" s="32">
        <v>1178.5034694280448</v>
      </c>
      <c r="E25" s="32">
        <v>1126.7</v>
      </c>
      <c r="F25" s="32">
        <v>1772.1</v>
      </c>
      <c r="G25" s="32">
        <v>2479.9</v>
      </c>
      <c r="H25" s="32">
        <v>3473.2</v>
      </c>
      <c r="I25" s="32">
        <v>3123.8</v>
      </c>
      <c r="J25" s="32">
        <v>3071</v>
      </c>
      <c r="K25" s="66">
        <v>98.309750944362634</v>
      </c>
      <c r="L25" s="443">
        <v>2608.4</v>
      </c>
    </row>
    <row r="26" spans="1:22" ht="15" customHeight="1" x14ac:dyDescent="0.25">
      <c r="A26" s="10"/>
      <c r="B26" s="562" t="s">
        <v>1172</v>
      </c>
      <c r="C26" s="32">
        <v>-1337.3930000000005</v>
      </c>
      <c r="D26" s="32">
        <v>586.13500000000022</v>
      </c>
      <c r="E26" s="32">
        <v>183.4</v>
      </c>
      <c r="F26" s="32">
        <v>-645.70000000000005</v>
      </c>
      <c r="G26" s="32">
        <v>1788.3</v>
      </c>
      <c r="H26" s="32">
        <v>536.20000000000073</v>
      </c>
      <c r="I26" s="32">
        <v>559.79999999999995</v>
      </c>
      <c r="J26" s="32">
        <v>-1410</v>
      </c>
      <c r="K26" s="199" t="s">
        <v>123</v>
      </c>
      <c r="L26" s="443">
        <v>17.399999999999636</v>
      </c>
      <c r="M26" s="483"/>
      <c r="O26" s="483"/>
      <c r="P26" s="483"/>
      <c r="Q26" s="483"/>
      <c r="R26" s="483"/>
      <c r="S26" s="483"/>
      <c r="T26" s="483"/>
      <c r="U26" s="483"/>
      <c r="V26" s="483"/>
    </row>
    <row r="27" spans="1:22" s="5" customFormat="1" ht="15" customHeight="1" x14ac:dyDescent="0.25">
      <c r="A27" s="10"/>
      <c r="B27" s="35" t="s">
        <v>1173</v>
      </c>
      <c r="C27" s="32">
        <v>612</v>
      </c>
      <c r="D27" s="32">
        <v>1175.1000000000001</v>
      </c>
      <c r="E27" s="32">
        <v>212.50000000000011</v>
      </c>
      <c r="F27" s="32">
        <v>759.8</v>
      </c>
      <c r="G27" s="32">
        <v>798.4</v>
      </c>
      <c r="H27" s="32">
        <v>91</v>
      </c>
      <c r="I27" s="32">
        <v>2121.3000000000002</v>
      </c>
      <c r="J27" s="32">
        <v>-559.79999999999995</v>
      </c>
      <c r="K27" s="199" t="s">
        <v>123</v>
      </c>
      <c r="L27" s="443">
        <v>-17.399999999999977</v>
      </c>
      <c r="M27" s="563"/>
      <c r="N27" s="2"/>
      <c r="O27" s="563"/>
      <c r="P27" s="563"/>
      <c r="Q27" s="563"/>
      <c r="R27" s="563"/>
      <c r="S27" s="563"/>
      <c r="T27" s="563"/>
      <c r="U27" s="563"/>
      <c r="V27" s="563"/>
    </row>
    <row r="28" spans="1:22" s="5" customFormat="1" ht="13.5" customHeight="1" x14ac:dyDescent="0.25">
      <c r="A28" s="10"/>
      <c r="B28" s="20" t="s">
        <v>413</v>
      </c>
      <c r="C28" s="32">
        <v>1998.6</v>
      </c>
      <c r="D28" s="32">
        <v>547.90000000000009</v>
      </c>
      <c r="E28" s="32">
        <v>772.10000000000014</v>
      </c>
      <c r="F28" s="32">
        <v>1039.7</v>
      </c>
      <c r="G28" s="32">
        <v>290.7</v>
      </c>
      <c r="H28" s="32">
        <v>519.6</v>
      </c>
      <c r="I28" s="32">
        <v>-143.69999999999999</v>
      </c>
      <c r="J28" s="32">
        <v>-248.8</v>
      </c>
      <c r="K28" s="199" t="s">
        <v>123</v>
      </c>
      <c r="L28" s="443">
        <v>638.4</v>
      </c>
      <c r="N28" s="2"/>
    </row>
    <row r="29" spans="1:22" ht="12.75" customHeight="1" x14ac:dyDescent="0.25">
      <c r="A29" s="10"/>
      <c r="B29" s="69" t="s">
        <v>69</v>
      </c>
      <c r="C29" s="32">
        <v>2390.1999999999998</v>
      </c>
      <c r="D29" s="32">
        <v>1126.7</v>
      </c>
      <c r="E29" s="32">
        <v>2227.4</v>
      </c>
      <c r="F29" s="32">
        <v>3212.3</v>
      </c>
      <c r="G29" s="32">
        <v>1873.9</v>
      </c>
      <c r="H29" s="32">
        <v>2831.4</v>
      </c>
      <c r="I29" s="32">
        <v>2898.5</v>
      </c>
      <c r="J29" s="32">
        <v>3525.6</v>
      </c>
      <c r="K29" s="199" t="s">
        <v>123</v>
      </c>
      <c r="L29" s="443">
        <v>6171.2</v>
      </c>
    </row>
    <row r="30" spans="1:22" ht="12.75" customHeight="1" x14ac:dyDescent="0.25">
      <c r="A30" s="10"/>
      <c r="B30" s="69" t="s">
        <v>70</v>
      </c>
      <c r="C30" s="32">
        <v>-391.6</v>
      </c>
      <c r="D30" s="32">
        <v>-578.79999999999995</v>
      </c>
      <c r="E30" s="32">
        <v>-1455.3</v>
      </c>
      <c r="F30" s="32">
        <v>-2172.5</v>
      </c>
      <c r="G30" s="32">
        <v>-1583.2</v>
      </c>
      <c r="H30" s="32">
        <v>-1846.7</v>
      </c>
      <c r="I30" s="32">
        <v>-2162.1</v>
      </c>
      <c r="J30" s="32">
        <v>-3774.4</v>
      </c>
      <c r="K30" s="199" t="s">
        <v>123</v>
      </c>
      <c r="L30" s="443">
        <v>-5532.8</v>
      </c>
    </row>
    <row r="31" spans="1:22" ht="12.75" customHeight="1" x14ac:dyDescent="0.2">
      <c r="A31"/>
      <c r="B31" s="20" t="s">
        <v>414</v>
      </c>
      <c r="C31" s="32">
        <v>-1386.6</v>
      </c>
      <c r="D31" s="32">
        <v>627.20000000000005</v>
      </c>
      <c r="E31" s="32">
        <v>-559.6</v>
      </c>
      <c r="F31" s="32">
        <v>-280</v>
      </c>
      <c r="G31" s="32">
        <v>507.6</v>
      </c>
      <c r="H31" s="32">
        <v>-428.6</v>
      </c>
      <c r="I31" s="32">
        <v>2265</v>
      </c>
      <c r="J31" s="32">
        <v>-311</v>
      </c>
      <c r="K31" s="199" t="s">
        <v>123</v>
      </c>
      <c r="L31" s="443">
        <v>-655.8</v>
      </c>
    </row>
    <row r="32" spans="1:22" ht="18.75" customHeight="1" x14ac:dyDescent="0.2">
      <c r="A32"/>
      <c r="B32" s="19" t="s">
        <v>25</v>
      </c>
      <c r="C32" s="2"/>
      <c r="D32" s="2"/>
      <c r="E32" s="2"/>
      <c r="F32" s="2"/>
      <c r="G32" s="2"/>
      <c r="H32" s="2"/>
      <c r="I32" s="2"/>
      <c r="J32" s="2"/>
      <c r="K32" s="449"/>
      <c r="L32" s="449"/>
    </row>
    <row r="33" spans="1:12" ht="12.75" customHeight="1" x14ac:dyDescent="0.2">
      <c r="A33"/>
      <c r="B33" s="46" t="s">
        <v>415</v>
      </c>
      <c r="C33" s="232">
        <v>-5.7644264751399312</v>
      </c>
      <c r="D33" s="232">
        <v>2.0300178804768731</v>
      </c>
      <c r="E33" s="232">
        <v>0.53100151286210739</v>
      </c>
      <c r="F33" s="232">
        <v>-1.678618820891554</v>
      </c>
      <c r="G33" s="232">
        <v>3.356546049360503</v>
      </c>
      <c r="H33" s="232">
        <v>0.81732437449077389</v>
      </c>
      <c r="I33" s="232">
        <v>0.9</v>
      </c>
      <c r="J33" s="232">
        <v>-1.8788476401140635</v>
      </c>
      <c r="K33" s="316" t="s">
        <v>123</v>
      </c>
      <c r="L33" s="232">
        <v>1.7895159050939122E-2</v>
      </c>
    </row>
    <row r="34" spans="1:12" ht="20.25" customHeight="1" x14ac:dyDescent="0.2">
      <c r="A34"/>
      <c r="B34" s="114" t="s">
        <v>1005</v>
      </c>
      <c r="C34" s="51"/>
      <c r="D34" s="51"/>
      <c r="E34" s="51"/>
      <c r="F34" s="51"/>
      <c r="G34" s="51"/>
      <c r="H34" s="51"/>
      <c r="I34" s="51"/>
      <c r="J34" s="51"/>
      <c r="K34" s="51"/>
      <c r="L34" s="51"/>
    </row>
    <row r="35" spans="1:12" ht="12.75" x14ac:dyDescent="0.2">
      <c r="A35"/>
      <c r="B35" s="189" t="s">
        <v>1012</v>
      </c>
      <c r="C35" s="68"/>
      <c r="D35" s="68"/>
      <c r="E35" s="68"/>
      <c r="F35" s="68"/>
      <c r="G35" s="68"/>
      <c r="H35" s="68"/>
      <c r="I35" s="68"/>
      <c r="J35" s="68"/>
      <c r="K35" s="68"/>
      <c r="L35" s="68"/>
    </row>
    <row r="36" spans="1:12" x14ac:dyDescent="0.25">
      <c r="A36"/>
    </row>
    <row r="37" spans="1:12" x14ac:dyDescent="0.25">
      <c r="A37"/>
    </row>
    <row r="38" spans="1:12" x14ac:dyDescent="0.25">
      <c r="A38"/>
    </row>
    <row r="39" spans="1:12" x14ac:dyDescent="0.25">
      <c r="A39"/>
    </row>
    <row r="40" spans="1:12" x14ac:dyDescent="0.25">
      <c r="A40"/>
    </row>
    <row r="41" spans="1:12" x14ac:dyDescent="0.25">
      <c r="A41"/>
    </row>
    <row r="42" spans="1:12" x14ac:dyDescent="0.25">
      <c r="A42"/>
    </row>
    <row r="43" spans="1:12" x14ac:dyDescent="0.25">
      <c r="A43"/>
    </row>
    <row r="44" spans="1:12" x14ac:dyDescent="0.25">
      <c r="A44" s="1"/>
    </row>
    <row r="45" spans="1:12" x14ac:dyDescent="0.25">
      <c r="A45" s="1"/>
    </row>
    <row r="46" spans="1:12" x14ac:dyDescent="0.25">
      <c r="A46" s="1"/>
    </row>
    <row r="47" spans="1:12" x14ac:dyDescent="0.25">
      <c r="A47" s="1"/>
    </row>
    <row r="48" spans="1:12" x14ac:dyDescent="0.25">
      <c r="A48" s="1"/>
    </row>
    <row r="49" spans="1:1" x14ac:dyDescent="0.25">
      <c r="A49" s="1"/>
    </row>
    <row r="50" spans="1:1" x14ac:dyDescent="0.25">
      <c r="A50" s="3"/>
    </row>
    <row r="51" spans="1:1" x14ac:dyDescent="0.25">
      <c r="A51" s="3"/>
    </row>
    <row r="52" spans="1:1" x14ac:dyDescent="0.25">
      <c r="A52" s="3"/>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79" spans="1:1" ht="15.75" x14ac:dyDescent="0.25">
      <c r="A79" s="10"/>
    </row>
    <row r="80" spans="1:1" ht="15.75" x14ac:dyDescent="0.25">
      <c r="A80" s="10"/>
    </row>
    <row r="81" spans="1:1" ht="15.75" x14ac:dyDescent="0.25">
      <c r="A81" s="10"/>
    </row>
    <row r="82" spans="1:1" ht="15.75" x14ac:dyDescent="0.25">
      <c r="A82" s="10"/>
    </row>
    <row r="83" spans="1:1" ht="15.75" x14ac:dyDescent="0.25">
      <c r="A83" s="10"/>
    </row>
    <row r="84" spans="1:1" ht="15.75" x14ac:dyDescent="0.25">
      <c r="A84" s="10"/>
    </row>
    <row r="85" spans="1:1" ht="15.75" x14ac:dyDescent="0.25">
      <c r="A85" s="10"/>
    </row>
    <row r="86" spans="1:1" ht="15.75" x14ac:dyDescent="0.25">
      <c r="A86" s="10"/>
    </row>
    <row r="87" spans="1:1" ht="15.75" x14ac:dyDescent="0.25">
      <c r="A87" s="10"/>
    </row>
    <row r="88" spans="1:1" ht="15.75" x14ac:dyDescent="0.25">
      <c r="A88" s="10"/>
    </row>
    <row r="89" spans="1:1" ht="15.75" x14ac:dyDescent="0.25">
      <c r="A89" s="10"/>
    </row>
    <row r="90" spans="1:1" ht="15.75" x14ac:dyDescent="0.25">
      <c r="A90" s="10"/>
    </row>
    <row r="91" spans="1:1" ht="15.75" x14ac:dyDescent="0.25">
      <c r="A91" s="10"/>
    </row>
    <row r="92" spans="1:1" ht="15.75" x14ac:dyDescent="0.25">
      <c r="A92" s="10"/>
    </row>
    <row r="93" spans="1:1" ht="15.75" x14ac:dyDescent="0.25">
      <c r="A93" s="10"/>
    </row>
    <row r="94" spans="1:1" ht="15.75" x14ac:dyDescent="0.25">
      <c r="A94" s="10"/>
    </row>
    <row r="95" spans="1:1" ht="15.75" x14ac:dyDescent="0.25">
      <c r="A95" s="10"/>
    </row>
    <row r="96" spans="1:1" ht="15.75" x14ac:dyDescent="0.25">
      <c r="A96" s="10"/>
    </row>
    <row r="97" spans="1:1" ht="15.75" x14ac:dyDescent="0.25">
      <c r="A97" s="10"/>
    </row>
    <row r="98" spans="1:1" ht="15.75" x14ac:dyDescent="0.25">
      <c r="A98" s="10"/>
    </row>
    <row r="99" spans="1:1" ht="15.75" x14ac:dyDescent="0.25">
      <c r="A99" s="10"/>
    </row>
    <row r="100" spans="1:1" ht="15.75" x14ac:dyDescent="0.25">
      <c r="A100" s="10"/>
    </row>
    <row r="101" spans="1:1" ht="15.75" x14ac:dyDescent="0.25">
      <c r="A101" s="10"/>
    </row>
    <row r="102" spans="1:1" ht="15.75" x14ac:dyDescent="0.25">
      <c r="A102" s="10"/>
    </row>
    <row r="103" spans="1:1" ht="15.75" x14ac:dyDescent="0.25">
      <c r="A103" s="10"/>
    </row>
    <row r="104" spans="1:1" ht="15.75" x14ac:dyDescent="0.25">
      <c r="A104" s="10"/>
    </row>
    <row r="105" spans="1:1" ht="15.75" x14ac:dyDescent="0.25">
      <c r="A105" s="10"/>
    </row>
    <row r="106" spans="1:1" ht="15.75" x14ac:dyDescent="0.25">
      <c r="A106" s="10"/>
    </row>
    <row r="107" spans="1:1" ht="15.75" x14ac:dyDescent="0.25">
      <c r="A107" s="10"/>
    </row>
    <row r="108" spans="1:1" ht="15.75" x14ac:dyDescent="0.25">
      <c r="A108" s="10"/>
    </row>
    <row r="109" spans="1:1" ht="15.75" x14ac:dyDescent="0.25">
      <c r="A109" s="10"/>
    </row>
    <row r="110" spans="1:1" ht="15.75" x14ac:dyDescent="0.25">
      <c r="A110" s="10"/>
    </row>
    <row r="111" spans="1:1" ht="15.75" x14ac:dyDescent="0.25">
      <c r="A111" s="10"/>
    </row>
    <row r="112" spans="1:1" ht="15.75" x14ac:dyDescent="0.25">
      <c r="A112" s="10"/>
    </row>
    <row r="113" spans="1:1" ht="15.75" x14ac:dyDescent="0.25">
      <c r="A113" s="10"/>
    </row>
    <row r="114" spans="1:1" ht="15.75" x14ac:dyDescent="0.25">
      <c r="A114" s="10"/>
    </row>
    <row r="115" spans="1:1" ht="15.75" x14ac:dyDescent="0.25">
      <c r="A115" s="10"/>
    </row>
    <row r="116" spans="1:1" ht="15.75" x14ac:dyDescent="0.25">
      <c r="A116" s="10"/>
    </row>
    <row r="117" spans="1:1" ht="15.75" x14ac:dyDescent="0.25">
      <c r="A117" s="10"/>
    </row>
    <row r="118" spans="1:1" ht="15.75" x14ac:dyDescent="0.25">
      <c r="A118" s="10"/>
    </row>
    <row r="119" spans="1:1" ht="15.75" x14ac:dyDescent="0.25">
      <c r="A119" s="10"/>
    </row>
    <row r="120" spans="1:1" ht="15.75" x14ac:dyDescent="0.25">
      <c r="A120" s="10"/>
    </row>
    <row r="121" spans="1:1" ht="15.75" x14ac:dyDescent="0.25">
      <c r="A121" s="10"/>
    </row>
    <row r="122" spans="1:1" ht="15.75" x14ac:dyDescent="0.25">
      <c r="A122" s="10"/>
    </row>
    <row r="123" spans="1:1" ht="15.75" x14ac:dyDescent="0.25">
      <c r="A123" s="10"/>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sheetData>
  <mergeCells count="7">
    <mergeCell ref="C9:C10"/>
    <mergeCell ref="D9:D10"/>
    <mergeCell ref="I9:K9"/>
    <mergeCell ref="E9:E10"/>
    <mergeCell ref="F9:F10"/>
    <mergeCell ref="G9:G10"/>
    <mergeCell ref="H9:H10"/>
  </mergeCells>
  <conditionalFormatting sqref="C33:J33 C11:K31">
    <cfRule type="cellIs" dxfId="387" priority="31" operator="notBetween">
      <formula>9999</formula>
      <formula>-9999</formula>
    </cfRule>
  </conditionalFormatting>
  <conditionalFormatting sqref="L33 L11:L30">
    <cfRule type="cellIs" dxfId="386" priority="13" operator="notBetween">
      <formula>9999</formula>
      <formula>-9999</formula>
    </cfRule>
  </conditionalFormatting>
  <conditionalFormatting sqref="K33">
    <cfRule type="cellIs" dxfId="385" priority="7" operator="between">
      <formula>9999</formula>
      <formula>-9999</formula>
    </cfRule>
  </conditionalFormatting>
  <conditionalFormatting sqref="L31">
    <cfRule type="cellIs" dxfId="384" priority="6" operator="notBetween">
      <formula>9999</formula>
      <formula>-9999</formula>
    </cfRule>
  </conditionalFormatting>
  <hyperlinks>
    <hyperlink ref="B5" location="Índice!A10" display="Índice" xr:uid="{00000000-0004-0000-0A00-000000000000}"/>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K171"/>
  <sheetViews>
    <sheetView showGridLines="0" topLeftCell="A4" zoomScale="120" zoomScaleNormal="120" zoomScalePageLayoutView="120" workbookViewId="0">
      <selection activeCell="F24" sqref="F24"/>
    </sheetView>
  </sheetViews>
  <sheetFormatPr defaultColWidth="8.85546875" defaultRowHeight="13.5" x14ac:dyDescent="0.25"/>
  <cols>
    <col min="1" max="1" width="1.42578125" style="2" bestFit="1" customWidth="1"/>
    <col min="2" max="2" width="33.5703125" style="3" customWidth="1"/>
    <col min="3" max="3" width="7.140625" style="9" customWidth="1"/>
    <col min="4" max="7" width="6.140625" style="9" customWidth="1"/>
    <col min="8" max="8" width="6" style="9" customWidth="1"/>
    <col min="9" max="9" width="6.140625" style="9" customWidth="1"/>
    <col min="10" max="10" width="5.85546875" style="15" customWidth="1"/>
    <col min="11" max="11" width="6" style="9"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4" t="s">
        <v>134</v>
      </c>
    </row>
    <row r="6" spans="1:11" s="17" customFormat="1" ht="18.75" x14ac:dyDescent="0.3">
      <c r="B6" s="25" t="s">
        <v>877</v>
      </c>
    </row>
    <row r="7" spans="1:11" s="17" customFormat="1" ht="12.75" x14ac:dyDescent="0.2"/>
    <row r="8" spans="1:11" s="17" customFormat="1" ht="18" customHeight="1" x14ac:dyDescent="0.2">
      <c r="B8" s="375" t="s">
        <v>945</v>
      </c>
      <c r="C8" s="18"/>
      <c r="D8" s="18"/>
      <c r="K8" s="329"/>
    </row>
    <row r="9" spans="1:11" ht="13.5" customHeight="1" x14ac:dyDescent="0.25">
      <c r="A9" s="10"/>
      <c r="B9" s="23"/>
      <c r="C9" s="627">
        <v>2016</v>
      </c>
      <c r="D9" s="627">
        <v>2017</v>
      </c>
      <c r="E9" s="627">
        <v>2018</v>
      </c>
      <c r="F9" s="627">
        <v>2019</v>
      </c>
      <c r="G9" s="627">
        <v>2020</v>
      </c>
      <c r="H9" s="632">
        <v>2021</v>
      </c>
      <c r="I9" s="633"/>
      <c r="J9" s="634"/>
      <c r="K9" s="426">
        <v>2022</v>
      </c>
    </row>
    <row r="10" spans="1:11" ht="13.5" customHeight="1" x14ac:dyDescent="0.25">
      <c r="A10" s="10"/>
      <c r="B10" s="24"/>
      <c r="C10" s="628"/>
      <c r="D10" s="628"/>
      <c r="E10" s="628"/>
      <c r="F10" s="628"/>
      <c r="G10" s="628"/>
      <c r="H10" s="428" t="s">
        <v>62</v>
      </c>
      <c r="I10" s="428" t="s">
        <v>3</v>
      </c>
      <c r="J10" s="424" t="s">
        <v>695</v>
      </c>
      <c r="K10" s="428" t="s">
        <v>62</v>
      </c>
    </row>
    <row r="11" spans="1:11" ht="15" customHeight="1" x14ac:dyDescent="0.25">
      <c r="A11" s="10"/>
      <c r="B11" s="35" t="s">
        <v>744</v>
      </c>
      <c r="C11" s="66">
        <v>17.520735482512649</v>
      </c>
      <c r="D11" s="66">
        <v>17.482494943835249</v>
      </c>
      <c r="E11" s="66">
        <v>22.518781838118404</v>
      </c>
      <c r="F11" s="66">
        <v>21.233247560356457</v>
      </c>
      <c r="G11" s="66">
        <v>22.006739779302638</v>
      </c>
      <c r="I11" s="66">
        <v>24.822018965619424</v>
      </c>
      <c r="J11" s="444"/>
      <c r="K11" s="444">
        <v>21.3</v>
      </c>
    </row>
    <row r="12" spans="1:11" ht="13.5" customHeight="1" x14ac:dyDescent="0.25">
      <c r="A12" s="10"/>
      <c r="B12" s="20" t="s">
        <v>306</v>
      </c>
      <c r="C12" s="66">
        <v>15.704557998446541</v>
      </c>
      <c r="D12" s="66">
        <v>15.806449639110509</v>
      </c>
      <c r="E12" s="66">
        <v>20.781838256065583</v>
      </c>
      <c r="F12" s="66">
        <v>19.70060364108706</v>
      </c>
      <c r="G12" s="66">
        <v>20.605738016589324</v>
      </c>
      <c r="I12" s="66">
        <v>23.638144915478758</v>
      </c>
      <c r="J12" s="444"/>
      <c r="K12" s="444">
        <v>19.7</v>
      </c>
    </row>
    <row r="13" spans="1:11" ht="12.75" customHeight="1" x14ac:dyDescent="0.25">
      <c r="A13" s="10"/>
      <c r="B13" s="69" t="s">
        <v>348</v>
      </c>
      <c r="C13" s="66">
        <v>8.2930313194582084</v>
      </c>
      <c r="D13" s="66">
        <v>9.9161078511570988</v>
      </c>
      <c r="E13" s="66">
        <v>14.275601134884994</v>
      </c>
      <c r="F13" s="66">
        <v>12.817975224105584</v>
      </c>
      <c r="G13" s="66">
        <v>11.268845841570499</v>
      </c>
      <c r="I13" s="66">
        <v>14.319046682916323</v>
      </c>
      <c r="J13" s="444"/>
      <c r="K13" s="444">
        <v>11.2</v>
      </c>
    </row>
    <row r="14" spans="1:11" ht="12.75" customHeight="1" x14ac:dyDescent="0.25">
      <c r="A14" s="10"/>
      <c r="B14" s="69" t="s">
        <v>409</v>
      </c>
      <c r="C14" s="66">
        <v>7.4115266789883325</v>
      </c>
      <c r="D14" s="66">
        <v>5.8903417879534121</v>
      </c>
      <c r="E14" s="66">
        <v>6.5062371211805914</v>
      </c>
      <c r="F14" s="66">
        <v>6.8829527174299034</v>
      </c>
      <c r="G14" s="66">
        <v>9.336892175018825</v>
      </c>
      <c r="I14" s="66">
        <v>9.3193351969439693</v>
      </c>
      <c r="J14" s="444"/>
      <c r="K14" s="444">
        <v>8.4</v>
      </c>
    </row>
    <row r="15" spans="1:11" ht="12.75" customHeight="1" x14ac:dyDescent="0.25">
      <c r="A15" s="10"/>
      <c r="B15" s="20" t="s">
        <v>307</v>
      </c>
      <c r="C15" s="66">
        <v>1.8053021697902609</v>
      </c>
      <c r="D15" s="66">
        <v>1.6533426887007905</v>
      </c>
      <c r="E15" s="66">
        <v>1.7284894318746853</v>
      </c>
      <c r="F15" s="66">
        <v>1.5144830941574465</v>
      </c>
      <c r="G15" s="66">
        <v>1.3732375327241186</v>
      </c>
      <c r="I15" s="66">
        <v>1.1499881435813943</v>
      </c>
      <c r="J15" s="444"/>
      <c r="K15" s="444">
        <v>0.7</v>
      </c>
    </row>
    <row r="16" spans="1:11" ht="12.75" customHeight="1" x14ac:dyDescent="0.25">
      <c r="A16" s="10"/>
      <c r="B16" s="20" t="s">
        <v>195</v>
      </c>
      <c r="C16" s="66">
        <v>1.0875314275844948E-2</v>
      </c>
      <c r="D16" s="66">
        <v>2.2702616023951148E-2</v>
      </c>
      <c r="E16" s="66">
        <v>5.7641933032726292E-3</v>
      </c>
      <c r="F16" s="66">
        <v>9.4047130044038439E-3</v>
      </c>
      <c r="G16" s="66">
        <v>1.2478305613122385E-2</v>
      </c>
      <c r="I16" s="66">
        <v>2.6066081968669566E-3</v>
      </c>
      <c r="J16" s="445"/>
      <c r="K16" s="444">
        <v>0</v>
      </c>
    </row>
    <row r="17" spans="1:11" ht="15" customHeight="1" x14ac:dyDescent="0.25">
      <c r="A17" s="10"/>
      <c r="B17" s="35" t="s">
        <v>745</v>
      </c>
      <c r="C17" s="66">
        <v>22.040902773394723</v>
      </c>
      <c r="D17" s="66">
        <v>24.082999237774406</v>
      </c>
      <c r="E17" s="66">
        <v>20.266384876909267</v>
      </c>
      <c r="F17" s="66">
        <v>20.638480537940023</v>
      </c>
      <c r="G17" s="66">
        <v>24.020738305260593</v>
      </c>
      <c r="I17" s="66">
        <v>21.307600223098166</v>
      </c>
      <c r="J17" s="444"/>
      <c r="K17" s="444">
        <v>21.3</v>
      </c>
    </row>
    <row r="18" spans="1:11" ht="13.5" customHeight="1" x14ac:dyDescent="0.25">
      <c r="A18" s="10"/>
      <c r="B18" s="20" t="s">
        <v>349</v>
      </c>
      <c r="C18" s="66">
        <v>18.07310239616632</v>
      </c>
      <c r="D18" s="66">
        <v>17.513953038934282</v>
      </c>
      <c r="E18" s="66">
        <v>15.737637006002137</v>
      </c>
      <c r="F18" s="66">
        <v>16.984587385504916</v>
      </c>
      <c r="G18" s="66">
        <v>18.492536961007048</v>
      </c>
      <c r="I18" s="66">
        <v>17.103615130314832</v>
      </c>
      <c r="J18" s="444"/>
      <c r="K18" s="444">
        <v>17.600000000000001</v>
      </c>
    </row>
    <row r="19" spans="1:11" ht="12.75" customHeight="1" x14ac:dyDescent="0.25">
      <c r="A19" s="10"/>
      <c r="B19" s="69" t="s">
        <v>162</v>
      </c>
      <c r="C19" s="66">
        <v>8.7381686062594284</v>
      </c>
      <c r="D19" s="66">
        <v>7.5430167819214855</v>
      </c>
      <c r="E19" s="66">
        <v>5.8631757248336562</v>
      </c>
      <c r="F19" s="66">
        <v>6.4830902645185251</v>
      </c>
      <c r="G19" s="66">
        <v>6.4491002985019783</v>
      </c>
      <c r="I19" s="66">
        <v>5.8852473797625207</v>
      </c>
      <c r="J19" s="444"/>
      <c r="K19" s="444">
        <v>4.9000000000000004</v>
      </c>
    </row>
    <row r="20" spans="1:11" ht="12.75" customHeight="1" x14ac:dyDescent="0.25">
      <c r="A20" s="10"/>
      <c r="B20" s="69" t="s">
        <v>163</v>
      </c>
      <c r="C20" s="66">
        <v>3.9039952947000565</v>
      </c>
      <c r="D20" s="66">
        <v>4.2076930585637271</v>
      </c>
      <c r="E20" s="66">
        <v>3.3665534235981904</v>
      </c>
      <c r="F20" s="66">
        <v>2.7377443856268018</v>
      </c>
      <c r="G20" s="66">
        <v>3.0128868902883998</v>
      </c>
      <c r="I20" s="66">
        <v>3.583612341928998</v>
      </c>
      <c r="J20" s="444"/>
      <c r="K20" s="444">
        <v>4.4000000000000004</v>
      </c>
    </row>
    <row r="21" spans="1:11" ht="12.75" customHeight="1" x14ac:dyDescent="0.25">
      <c r="A21" s="10"/>
      <c r="B21" s="69" t="s">
        <v>164</v>
      </c>
      <c r="C21" s="66">
        <v>2.2300501883681623</v>
      </c>
      <c r="D21" s="66">
        <v>3.3898780879805073</v>
      </c>
      <c r="E21" s="66">
        <v>4.6198181898929791</v>
      </c>
      <c r="F21" s="66">
        <v>5.8169771434479909</v>
      </c>
      <c r="G21" s="66">
        <v>7.1744018122647164</v>
      </c>
      <c r="I21" s="66">
        <v>5.515345980188946</v>
      </c>
      <c r="J21" s="444"/>
      <c r="K21" s="444">
        <v>5.5</v>
      </c>
    </row>
    <row r="22" spans="1:11" ht="12.75" customHeight="1" x14ac:dyDescent="0.25">
      <c r="A22" s="10"/>
      <c r="B22" s="71" t="s">
        <v>410</v>
      </c>
      <c r="C22" s="66">
        <v>0.97083811847051527</v>
      </c>
      <c r="D22" s="66">
        <v>1.9149082481342716</v>
      </c>
      <c r="E22" s="66">
        <v>2.3636367726745418</v>
      </c>
      <c r="F22" s="66">
        <v>2.5824044708299243</v>
      </c>
      <c r="G22" s="66">
        <v>3.144844972147169</v>
      </c>
      <c r="I22" s="66">
        <v>2.8900175971808544</v>
      </c>
      <c r="J22" s="444"/>
      <c r="K22" s="444">
        <v>2.2999999999999998</v>
      </c>
    </row>
    <row r="23" spans="1:11" ht="12.75" customHeight="1" x14ac:dyDescent="0.25">
      <c r="A23" s="10"/>
      <c r="B23" s="71" t="s">
        <v>411</v>
      </c>
      <c r="C23" s="66">
        <v>1.2592120698976468</v>
      </c>
      <c r="D23" s="66">
        <v>1.4749698398462356</v>
      </c>
      <c r="E23" s="66">
        <v>2.2561814172184365</v>
      </c>
      <c r="F23" s="66">
        <v>3.234572672618067</v>
      </c>
      <c r="G23" s="66">
        <v>4.0292448824772187</v>
      </c>
      <c r="I23" s="66">
        <v>2.625328383008092</v>
      </c>
      <c r="J23" s="444"/>
      <c r="K23" s="444">
        <v>3.2</v>
      </c>
    </row>
    <row r="24" spans="1:11" ht="12.75" customHeight="1" x14ac:dyDescent="0.25">
      <c r="A24" s="10"/>
      <c r="B24" s="69" t="s">
        <v>416</v>
      </c>
      <c r="C24" s="66">
        <v>3.2008883068386771</v>
      </c>
      <c r="D24" s="66">
        <v>2.3733651104685607</v>
      </c>
      <c r="E24" s="66">
        <v>1.88808966767731</v>
      </c>
      <c r="F24" s="66">
        <v>1.9467755919115957</v>
      </c>
      <c r="G24" s="66">
        <v>1.8564599175922829</v>
      </c>
      <c r="I24" s="66">
        <v>2.119409428434369</v>
      </c>
      <c r="J24" s="444"/>
      <c r="K24" s="444">
        <v>4.4000000000000004</v>
      </c>
    </row>
    <row r="25" spans="1:11" ht="12.75" customHeight="1" x14ac:dyDescent="0.25">
      <c r="A25" s="10"/>
      <c r="B25" s="20" t="s">
        <v>350</v>
      </c>
      <c r="C25" s="66">
        <v>3.967800377228401</v>
      </c>
      <c r="D25" s="66">
        <v>6.5690461988401241</v>
      </c>
      <c r="E25" s="66">
        <v>4.5287478709071305</v>
      </c>
      <c r="F25" s="66">
        <v>3.6538931524351073</v>
      </c>
      <c r="G25" s="66">
        <v>5.5282013442535449</v>
      </c>
      <c r="I25" s="66">
        <v>4.2039850927833333</v>
      </c>
      <c r="J25" s="444"/>
      <c r="K25" s="444">
        <v>3.7</v>
      </c>
    </row>
    <row r="26" spans="1:11" ht="15" customHeight="1" x14ac:dyDescent="0.25">
      <c r="A26" s="10"/>
      <c r="B26" s="429" t="s">
        <v>837</v>
      </c>
      <c r="C26" s="66">
        <v>-4.5201672908820756</v>
      </c>
      <c r="D26" s="66">
        <v>-6.6005042939391547</v>
      </c>
      <c r="E26" s="66">
        <v>2.2523969612091359</v>
      </c>
      <c r="F26" s="66">
        <v>0.5947670224164362</v>
      </c>
      <c r="G26" s="66">
        <v>-2.0143104835982815</v>
      </c>
      <c r="I26" s="66">
        <v>3.5144187425212565</v>
      </c>
      <c r="J26" s="445"/>
      <c r="K26" s="446">
        <v>0</v>
      </c>
    </row>
    <row r="27" spans="1:11" ht="15" customHeight="1" x14ac:dyDescent="0.25">
      <c r="A27" s="7"/>
      <c r="B27" s="157" t="s">
        <v>412</v>
      </c>
      <c r="C27" s="66">
        <v>0.13473306019519019</v>
      </c>
      <c r="D27" s="66">
        <v>0.51278300106272268</v>
      </c>
      <c r="E27" s="66">
        <v>-2.8048564613724611</v>
      </c>
      <c r="F27" s="66">
        <v>-0.83183065021709868</v>
      </c>
      <c r="G27" s="66">
        <v>0.88003250336545635</v>
      </c>
      <c r="I27" s="66">
        <v>-0.76634280987888515</v>
      </c>
      <c r="J27" s="445"/>
      <c r="K27" s="447" t="s">
        <v>123</v>
      </c>
    </row>
    <row r="28" spans="1:11" ht="15" customHeight="1" x14ac:dyDescent="0.25">
      <c r="A28" s="7"/>
      <c r="B28" s="157" t="s">
        <v>838</v>
      </c>
      <c r="C28" s="66">
        <v>-4.3854342306868856</v>
      </c>
      <c r="D28" s="66">
        <v>-6.0877212928764317</v>
      </c>
      <c r="E28" s="66">
        <v>-0.55245950016332535</v>
      </c>
      <c r="F28" s="66">
        <v>-0.2370636278006624</v>
      </c>
      <c r="G28" s="66">
        <v>-1.1342779802328249</v>
      </c>
      <c r="I28" s="66">
        <v>2.7483128970239052</v>
      </c>
      <c r="J28" s="445"/>
      <c r="K28" s="448">
        <v>0</v>
      </c>
    </row>
    <row r="29" spans="1:11" s="5" customFormat="1" ht="15" customHeight="1" x14ac:dyDescent="0.25">
      <c r="A29" s="10"/>
      <c r="B29" s="35" t="s">
        <v>767</v>
      </c>
      <c r="C29" s="66">
        <v>3.6976068537872822</v>
      </c>
      <c r="D29" s="66">
        <v>5.7995313238576092</v>
      </c>
      <c r="E29" s="66">
        <v>0.81659405129695606</v>
      </c>
      <c r="F29" s="66">
        <v>2.4640348071538072</v>
      </c>
      <c r="G29" s="66">
        <v>2.4906698003792282</v>
      </c>
      <c r="I29" s="66">
        <v>-2.7483128970239052</v>
      </c>
      <c r="J29" s="445"/>
      <c r="K29" s="444">
        <v>0</v>
      </c>
    </row>
    <row r="30" spans="1:11" s="5" customFormat="1" ht="13.5" customHeight="1" x14ac:dyDescent="0.25">
      <c r="A30" s="10"/>
      <c r="B30" s="20" t="s">
        <v>413</v>
      </c>
      <c r="C30" s="66">
        <v>12.075223950946507</v>
      </c>
      <c r="D30" s="66">
        <v>2.7040789825049645</v>
      </c>
      <c r="E30" s="66">
        <v>2.9670224329711981</v>
      </c>
      <c r="F30" s="66">
        <v>3.371751762302992</v>
      </c>
      <c r="G30" s="66">
        <v>0.90686086043366942</v>
      </c>
      <c r="I30" s="66">
        <v>1.9279422081554143</v>
      </c>
      <c r="J30" s="445"/>
      <c r="K30" s="444">
        <v>3</v>
      </c>
    </row>
    <row r="31" spans="1:11" ht="12.75" customHeight="1" x14ac:dyDescent="0.25">
      <c r="A31" s="10"/>
      <c r="B31" s="69" t="s">
        <v>69</v>
      </c>
      <c r="C31" s="66">
        <v>14.441208990069217</v>
      </c>
      <c r="D31" s="66">
        <v>5.5606603204751659</v>
      </c>
      <c r="E31" s="66">
        <v>8.5594427758063034</v>
      </c>
      <c r="F31" s="66">
        <v>10.41750330484361</v>
      </c>
      <c r="G31" s="66">
        <v>5.8457742221075106</v>
      </c>
      <c r="I31" s="66">
        <v>5.7489928603808389</v>
      </c>
      <c r="J31" s="445"/>
      <c r="K31" s="444">
        <v>7</v>
      </c>
    </row>
    <row r="32" spans="1:11" ht="12.75" customHeight="1" x14ac:dyDescent="0.25">
      <c r="A32" s="10"/>
      <c r="B32" s="69" t="s">
        <v>70</v>
      </c>
      <c r="C32" s="66">
        <v>-2.365985039122712</v>
      </c>
      <c r="D32" s="66">
        <v>-2.856581337970201</v>
      </c>
      <c r="E32" s="66">
        <v>-5.592420342835104</v>
      </c>
      <c r="F32" s="66">
        <v>-7.0454272420921908</v>
      </c>
      <c r="G32" s="66">
        <v>-4.9389133616738405</v>
      </c>
      <c r="I32" s="66">
        <v>-3.8210506522254244</v>
      </c>
      <c r="J32" s="445"/>
      <c r="K32" s="444">
        <v>-4.0999999999999996</v>
      </c>
    </row>
    <row r="33" spans="1:11" ht="12.75" customHeight="1" x14ac:dyDescent="0.2">
      <c r="A33"/>
      <c r="B33" s="69" t="s">
        <v>829</v>
      </c>
      <c r="C33" s="66">
        <v>0</v>
      </c>
      <c r="D33" s="66">
        <v>0</v>
      </c>
      <c r="E33" s="66">
        <v>0</v>
      </c>
      <c r="F33" s="66">
        <v>0</v>
      </c>
      <c r="G33" s="66">
        <v>0</v>
      </c>
      <c r="I33" s="66">
        <v>7.5070316069768346</v>
      </c>
      <c r="J33" s="445"/>
      <c r="K33" s="447" t="s">
        <v>123</v>
      </c>
    </row>
    <row r="34" spans="1:11" ht="12.75" customHeight="1" x14ac:dyDescent="0.2">
      <c r="A34"/>
      <c r="B34" s="20" t="s">
        <v>414</v>
      </c>
      <c r="C34" s="66">
        <v>-8.3776170971592236</v>
      </c>
      <c r="D34" s="66">
        <v>3.0954523413526438</v>
      </c>
      <c r="E34" s="66">
        <v>-2.1504283816742418</v>
      </c>
      <c r="F34" s="66">
        <v>-0.90804125559761262</v>
      </c>
      <c r="G34" s="66">
        <v>1.5834969823052307</v>
      </c>
      <c r="I34" s="66">
        <v>-4.6760181407977859</v>
      </c>
      <c r="J34" s="445"/>
      <c r="K34" s="444">
        <v>-3</v>
      </c>
    </row>
    <row r="35" spans="1:11" ht="18.75" customHeight="1" x14ac:dyDescent="0.2">
      <c r="A35"/>
      <c r="B35" s="19" t="s">
        <v>25</v>
      </c>
      <c r="C35" s="2"/>
      <c r="D35" s="2"/>
      <c r="E35" s="2"/>
      <c r="F35" s="2"/>
      <c r="G35" s="2"/>
      <c r="H35" s="2"/>
      <c r="I35" s="2"/>
      <c r="J35" s="449"/>
      <c r="K35" s="449"/>
    </row>
    <row r="36" spans="1:11" ht="12.75" customHeight="1" x14ac:dyDescent="0.2">
      <c r="A36"/>
      <c r="B36" s="46" t="s">
        <v>415</v>
      </c>
      <c r="C36" s="232">
        <v>-4.5201672908820756</v>
      </c>
      <c r="D36" s="232">
        <v>-6.6005042939391547</v>
      </c>
      <c r="E36" s="232">
        <v>2.2523969612091359</v>
      </c>
      <c r="F36" s="232">
        <v>0.5947670224164362</v>
      </c>
      <c r="G36" s="232">
        <v>-2.0143104835982815</v>
      </c>
      <c r="H36" s="232"/>
      <c r="I36" s="232">
        <v>3.5144187425212565</v>
      </c>
      <c r="J36" s="148" t="s">
        <v>123</v>
      </c>
      <c r="K36" s="232">
        <v>0</v>
      </c>
    </row>
    <row r="37" spans="1:11" ht="20.25" customHeight="1" x14ac:dyDescent="0.2">
      <c r="A37"/>
      <c r="B37" s="51" t="s">
        <v>417</v>
      </c>
      <c r="C37" s="51"/>
      <c r="D37" s="51"/>
      <c r="E37" s="51"/>
      <c r="F37" s="51"/>
      <c r="G37" s="51"/>
      <c r="H37" s="51"/>
      <c r="I37" s="51"/>
      <c r="J37" s="51"/>
      <c r="K37" s="51"/>
    </row>
    <row r="38" spans="1:11" ht="12.75" x14ac:dyDescent="0.2">
      <c r="A38"/>
      <c r="B38" s="68" t="s">
        <v>418</v>
      </c>
      <c r="C38" s="68"/>
      <c r="D38" s="68"/>
      <c r="E38" s="68"/>
      <c r="F38" s="68"/>
      <c r="G38" s="68"/>
      <c r="H38" s="68"/>
      <c r="I38" s="68"/>
      <c r="J38" s="68"/>
      <c r="K38" s="68"/>
    </row>
    <row r="39" spans="1:11" x14ac:dyDescent="0.25">
      <c r="A39"/>
    </row>
    <row r="40" spans="1:11" x14ac:dyDescent="0.25">
      <c r="A40"/>
    </row>
    <row r="41" spans="1:11" x14ac:dyDescent="0.25">
      <c r="A41"/>
    </row>
    <row r="42" spans="1:11" x14ac:dyDescent="0.25">
      <c r="A42"/>
    </row>
    <row r="43" spans="1:11" x14ac:dyDescent="0.25">
      <c r="A43"/>
    </row>
    <row r="44" spans="1:11" x14ac:dyDescent="0.25">
      <c r="A44"/>
    </row>
    <row r="45" spans="1:11" x14ac:dyDescent="0.25">
      <c r="A45"/>
    </row>
    <row r="46" spans="1:11" x14ac:dyDescent="0.25">
      <c r="A46"/>
    </row>
    <row r="47" spans="1:11" x14ac:dyDescent="0.25">
      <c r="A47" s="1"/>
    </row>
    <row r="48" spans="1:11" x14ac:dyDescent="0.25">
      <c r="A48" s="1"/>
    </row>
    <row r="49" spans="1:1" x14ac:dyDescent="0.25">
      <c r="A49" s="1"/>
    </row>
    <row r="50" spans="1:1" x14ac:dyDescent="0.25">
      <c r="A50" s="1"/>
    </row>
    <row r="51" spans="1:1" x14ac:dyDescent="0.25">
      <c r="A51" s="1"/>
    </row>
    <row r="52" spans="1:1" x14ac:dyDescent="0.25">
      <c r="A52" s="1"/>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66" spans="1:1" x14ac:dyDescent="0.25">
      <c r="A66" s="3"/>
    </row>
    <row r="67" spans="1:1" x14ac:dyDescent="0.25">
      <c r="A67" s="3"/>
    </row>
    <row r="68" spans="1:1" x14ac:dyDescent="0.25">
      <c r="A68" s="3"/>
    </row>
    <row r="82" spans="1:1" ht="15.75" x14ac:dyDescent="0.25">
      <c r="A82" s="10"/>
    </row>
    <row r="83" spans="1:1" ht="15.75" x14ac:dyDescent="0.25">
      <c r="A83" s="10"/>
    </row>
    <row r="84" spans="1:1" ht="15.75" x14ac:dyDescent="0.25">
      <c r="A84" s="10"/>
    </row>
    <row r="85" spans="1:1" ht="15.75" x14ac:dyDescent="0.25">
      <c r="A85" s="10"/>
    </row>
    <row r="86" spans="1:1" ht="15.75" x14ac:dyDescent="0.25">
      <c r="A86" s="10"/>
    </row>
    <row r="87" spans="1:1" ht="15.75" x14ac:dyDescent="0.25">
      <c r="A87" s="10"/>
    </row>
    <row r="88" spans="1:1" ht="15.75" x14ac:dyDescent="0.25">
      <c r="A88" s="10"/>
    </row>
    <row r="89" spans="1:1" ht="15.75" x14ac:dyDescent="0.25">
      <c r="A89" s="10"/>
    </row>
    <row r="90" spans="1:1" ht="15.75" x14ac:dyDescent="0.25">
      <c r="A90" s="10"/>
    </row>
    <row r="91" spans="1:1" ht="15.75" x14ac:dyDescent="0.25">
      <c r="A91" s="10"/>
    </row>
    <row r="92" spans="1:1" ht="15.75" x14ac:dyDescent="0.25">
      <c r="A92" s="10"/>
    </row>
    <row r="93" spans="1:1" ht="15.75" x14ac:dyDescent="0.25">
      <c r="A93" s="10"/>
    </row>
    <row r="94" spans="1:1" ht="15.75" x14ac:dyDescent="0.25">
      <c r="A94" s="10"/>
    </row>
    <row r="95" spans="1:1" ht="15.75" x14ac:dyDescent="0.25">
      <c r="A95" s="10"/>
    </row>
    <row r="96" spans="1:1" ht="15.75" x14ac:dyDescent="0.25">
      <c r="A96" s="10"/>
    </row>
    <row r="97" spans="1:1" ht="15.75" x14ac:dyDescent="0.25">
      <c r="A97" s="10"/>
    </row>
    <row r="98" spans="1:1" ht="15.75" x14ac:dyDescent="0.25">
      <c r="A98" s="10"/>
    </row>
    <row r="99" spans="1:1" ht="15.75" x14ac:dyDescent="0.25">
      <c r="A99" s="10"/>
    </row>
    <row r="100" spans="1:1" ht="15.75" x14ac:dyDescent="0.25">
      <c r="A100" s="10"/>
    </row>
    <row r="101" spans="1:1" ht="15.75" x14ac:dyDescent="0.25">
      <c r="A101" s="10"/>
    </row>
    <row r="102" spans="1:1" ht="15.75" x14ac:dyDescent="0.25">
      <c r="A102" s="10"/>
    </row>
    <row r="103" spans="1:1" ht="15.75" x14ac:dyDescent="0.25">
      <c r="A103" s="10"/>
    </row>
    <row r="104" spans="1:1" ht="15.75" x14ac:dyDescent="0.25">
      <c r="A104" s="10"/>
    </row>
    <row r="105" spans="1:1" ht="15.75" x14ac:dyDescent="0.25">
      <c r="A105" s="10"/>
    </row>
    <row r="106" spans="1:1" ht="15.75" x14ac:dyDescent="0.25">
      <c r="A106" s="10"/>
    </row>
    <row r="107" spans="1:1" ht="15.75" x14ac:dyDescent="0.25">
      <c r="A107" s="10"/>
    </row>
    <row r="108" spans="1:1" ht="15.75" x14ac:dyDescent="0.25">
      <c r="A108" s="10"/>
    </row>
    <row r="109" spans="1:1" ht="15.75" x14ac:dyDescent="0.25">
      <c r="A109" s="10"/>
    </row>
    <row r="110" spans="1:1" ht="15.75" x14ac:dyDescent="0.25">
      <c r="A110" s="10"/>
    </row>
    <row r="111" spans="1:1" ht="15.75" x14ac:dyDescent="0.25">
      <c r="A111" s="10"/>
    </row>
    <row r="112" spans="1:1" ht="15.75" x14ac:dyDescent="0.25">
      <c r="A112" s="10"/>
    </row>
    <row r="113" spans="1:1" ht="15.75" x14ac:dyDescent="0.25">
      <c r="A113" s="10"/>
    </row>
    <row r="114" spans="1:1" ht="15.75" x14ac:dyDescent="0.25">
      <c r="A114" s="10"/>
    </row>
    <row r="115" spans="1:1" ht="15.75" x14ac:dyDescent="0.25">
      <c r="A115" s="10"/>
    </row>
    <row r="116" spans="1:1" ht="15.75" x14ac:dyDescent="0.25">
      <c r="A116" s="10"/>
    </row>
    <row r="117" spans="1:1" ht="15.75" x14ac:dyDescent="0.25">
      <c r="A117" s="10"/>
    </row>
    <row r="118" spans="1:1" ht="15.75" x14ac:dyDescent="0.25">
      <c r="A118" s="10"/>
    </row>
    <row r="119" spans="1:1" ht="15.75" x14ac:dyDescent="0.25">
      <c r="A119" s="10"/>
    </row>
    <row r="120" spans="1:1" ht="15.75" x14ac:dyDescent="0.25">
      <c r="A120" s="10"/>
    </row>
    <row r="121" spans="1:1" ht="15.75" x14ac:dyDescent="0.25">
      <c r="A121" s="10"/>
    </row>
    <row r="122" spans="1:1" ht="15.75" x14ac:dyDescent="0.25">
      <c r="A122" s="10"/>
    </row>
    <row r="123" spans="1:1" ht="15.75" x14ac:dyDescent="0.25">
      <c r="A123" s="10"/>
    </row>
    <row r="124" spans="1:1" ht="15.75" x14ac:dyDescent="0.25">
      <c r="A124" s="10"/>
    </row>
    <row r="125" spans="1:1" ht="15.75" x14ac:dyDescent="0.25">
      <c r="A125" s="10"/>
    </row>
    <row r="126" spans="1:1" ht="15.75" x14ac:dyDescent="0.25">
      <c r="A126" s="10"/>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sheetData>
  <mergeCells count="6">
    <mergeCell ref="H9:J9"/>
    <mergeCell ref="C9:C10"/>
    <mergeCell ref="D9:D10"/>
    <mergeCell ref="E9:E10"/>
    <mergeCell ref="F9:F10"/>
    <mergeCell ref="G9:G10"/>
  </mergeCells>
  <conditionalFormatting sqref="C11:G34 I11:I34 C36:I36">
    <cfRule type="cellIs" dxfId="383" priority="8" operator="notBetween">
      <formula>9999</formula>
      <formula>-9999</formula>
    </cfRule>
  </conditionalFormatting>
  <conditionalFormatting sqref="K11:K27 K29:K33 K36">
    <cfRule type="cellIs" dxfId="382" priority="7" operator="notBetween">
      <formula>9999</formula>
      <formula>-9999</formula>
    </cfRule>
  </conditionalFormatting>
  <conditionalFormatting sqref="K28">
    <cfRule type="cellIs" dxfId="381" priority="6" operator="notBetween">
      <formula>9999</formula>
      <formula>-9999</formula>
    </cfRule>
  </conditionalFormatting>
  <conditionalFormatting sqref="J16">
    <cfRule type="cellIs" dxfId="380" priority="3" operator="between">
      <formula>9999</formula>
      <formula>-9999</formula>
    </cfRule>
  </conditionalFormatting>
  <conditionalFormatting sqref="J26:J27">
    <cfRule type="cellIs" dxfId="379" priority="5" operator="between">
      <formula>9999</formula>
      <formula>-9999</formula>
    </cfRule>
  </conditionalFormatting>
  <conditionalFormatting sqref="J28:J34">
    <cfRule type="cellIs" dxfId="378" priority="4" operator="between">
      <formula>9999</formula>
      <formula>-9999</formula>
    </cfRule>
  </conditionalFormatting>
  <conditionalFormatting sqref="J36">
    <cfRule type="cellIs" dxfId="377" priority="2" operator="between">
      <formula>9999</formula>
      <formula>-9999</formula>
    </cfRule>
  </conditionalFormatting>
  <conditionalFormatting sqref="K34">
    <cfRule type="cellIs" dxfId="376" priority="1" operator="notBetween">
      <formula>9999</formula>
      <formula>-9999</formula>
    </cfRule>
  </conditionalFormatting>
  <hyperlinks>
    <hyperlink ref="B5" location="Índice!A10" display="Índice" xr:uid="{00000000-0004-0000-0B00-000000000000}"/>
  </hyperlinks>
  <printOptions horizontalCentered="1"/>
  <pageMargins left="0.36" right="0.25" top="0.51181102362204722" bottom="0.51181102362204722" header="0.23622047244094491" footer="0.23622047244094491"/>
  <pageSetup paperSize="9" scale="84"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171"/>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36.42578125" style="3" customWidth="1"/>
    <col min="3" max="9" width="6.85546875" style="9" customWidth="1"/>
    <col min="10" max="11" width="5.85546875" style="15" customWidth="1"/>
    <col min="12" max="12" width="6.85546875" style="9" customWidth="1"/>
    <col min="13" max="14" width="5.85546875" style="15" customWidth="1"/>
    <col min="15" max="16384" width="8.85546875" style="2"/>
  </cols>
  <sheetData>
    <row r="1" spans="2:14" s="17" customFormat="1" ht="12.75" x14ac:dyDescent="0.2"/>
    <row r="2" spans="2:14" s="17" customFormat="1" ht="12.75" x14ac:dyDescent="0.2"/>
    <row r="3" spans="2:14" s="17" customFormat="1" ht="12.75" x14ac:dyDescent="0.2"/>
    <row r="4" spans="2:14" s="17" customFormat="1" ht="12.75" x14ac:dyDescent="0.2"/>
    <row r="5" spans="2:14" s="17" customFormat="1" ht="12.75" x14ac:dyDescent="0.2">
      <c r="B5" s="104" t="s">
        <v>134</v>
      </c>
    </row>
    <row r="6" spans="2:14" s="17" customFormat="1" ht="18.75" x14ac:dyDescent="0.3">
      <c r="B6" s="25" t="s">
        <v>1130</v>
      </c>
    </row>
    <row r="7" spans="2:14" s="17" customFormat="1" ht="12.75" x14ac:dyDescent="0.2"/>
    <row r="8" spans="2:14" s="17" customFormat="1" ht="18" customHeight="1" x14ac:dyDescent="0.2">
      <c r="B8" s="154" t="s">
        <v>419</v>
      </c>
    </row>
    <row r="9" spans="2:14" s="10" customFormat="1" ht="13.5" customHeight="1" x14ac:dyDescent="0.25">
      <c r="B9" s="23"/>
      <c r="C9" s="635">
        <v>2017</v>
      </c>
      <c r="D9" s="635">
        <v>2018</v>
      </c>
      <c r="E9" s="635">
        <v>2019</v>
      </c>
      <c r="F9" s="635">
        <v>2020</v>
      </c>
      <c r="G9" s="635">
        <v>2021</v>
      </c>
      <c r="H9" s="635">
        <v>2022</v>
      </c>
      <c r="I9" s="277">
        <v>2023</v>
      </c>
      <c r="J9" s="637" t="s">
        <v>1138</v>
      </c>
      <c r="K9" s="637"/>
      <c r="L9" s="193" t="s">
        <v>1174</v>
      </c>
      <c r="M9" s="637" t="s">
        <v>1175</v>
      </c>
      <c r="N9" s="637"/>
    </row>
    <row r="10" spans="2:14" s="10" customFormat="1" ht="13.5" customHeight="1" x14ac:dyDescent="0.25">
      <c r="B10" s="24"/>
      <c r="C10" s="636"/>
      <c r="D10" s="636"/>
      <c r="E10" s="636"/>
      <c r="F10" s="636"/>
      <c r="G10" s="636"/>
      <c r="H10" s="636"/>
      <c r="I10" s="73" t="s">
        <v>3</v>
      </c>
      <c r="J10" s="215" t="s">
        <v>72</v>
      </c>
      <c r="K10" s="215" t="s">
        <v>73</v>
      </c>
      <c r="L10" s="73" t="s">
        <v>3</v>
      </c>
      <c r="M10" s="215" t="s">
        <v>72</v>
      </c>
      <c r="N10" s="215" t="s">
        <v>73</v>
      </c>
    </row>
    <row r="11" spans="2:14" s="10" customFormat="1" ht="15" customHeight="1" x14ac:dyDescent="0.25">
      <c r="B11" s="200" t="s">
        <v>353</v>
      </c>
      <c r="C11" s="225">
        <v>2596.2310093735559</v>
      </c>
      <c r="D11" s="225">
        <v>4218.1117540265013</v>
      </c>
      <c r="E11" s="225">
        <v>7020.5928773872756</v>
      </c>
      <c r="F11" s="225">
        <v>7310.4992545148407</v>
      </c>
      <c r="G11" s="225">
        <v>5912.8176214001724</v>
      </c>
      <c r="H11" s="225">
        <v>6104.7859459415595</v>
      </c>
      <c r="I11" s="225">
        <v>10614.151317132921</v>
      </c>
      <c r="J11" s="226">
        <v>73.866068542324101</v>
      </c>
      <c r="K11" s="226">
        <v>39.71070867310867</v>
      </c>
      <c r="L11" s="225">
        <v>11146.575567470461</v>
      </c>
      <c r="M11" s="226">
        <v>5.0161735444464961</v>
      </c>
      <c r="N11" s="260">
        <v>3.4033877822219805</v>
      </c>
    </row>
    <row r="12" spans="2:14" s="10" customFormat="1" ht="13.5" customHeight="1" x14ac:dyDescent="0.25">
      <c r="B12" s="159" t="s">
        <v>420</v>
      </c>
      <c r="C12" s="235">
        <v>15.646878417880076</v>
      </c>
      <c r="D12" s="235">
        <v>13.65542512302701</v>
      </c>
      <c r="E12" s="235">
        <v>14.767085377990236</v>
      </c>
      <c r="F12" s="235">
        <v>11.149982696657933</v>
      </c>
      <c r="G12" s="235">
        <v>10.499902408342194</v>
      </c>
      <c r="H12" s="235">
        <v>12.101522240407418</v>
      </c>
      <c r="I12" s="235">
        <v>12.807560717709009</v>
      </c>
      <c r="J12" s="233">
        <v>5.8342947546227171</v>
      </c>
      <c r="K12" s="233">
        <v>6.2175685437353195E-3</v>
      </c>
      <c r="L12" s="235">
        <v>12.80037685520603</v>
      </c>
      <c r="M12" s="233">
        <v>-5.6090794034227232E-2</v>
      </c>
      <c r="N12" s="236">
        <v>-4.5921029810907909E-5</v>
      </c>
    </row>
    <row r="13" spans="2:14" s="10" customFormat="1" ht="12.75" customHeight="1" x14ac:dyDescent="0.25">
      <c r="B13" s="74" t="s">
        <v>421</v>
      </c>
      <c r="C13" s="380">
        <v>2416.4265192423259</v>
      </c>
      <c r="D13" s="380">
        <v>3526.5610729673213</v>
      </c>
      <c r="E13" s="380">
        <v>5712.6980778051657</v>
      </c>
      <c r="F13" s="380">
        <v>5782.656295404111</v>
      </c>
      <c r="G13" s="380">
        <v>4868.9050062438228</v>
      </c>
      <c r="H13" s="380">
        <v>4930.1348610673194</v>
      </c>
      <c r="I13" s="380">
        <v>8657.6685711798309</v>
      </c>
      <c r="J13" s="233">
        <v>75.607134797638011</v>
      </c>
      <c r="K13" s="233">
        <v>32.825684557994158</v>
      </c>
      <c r="L13" s="380">
        <v>9276.560329969152</v>
      </c>
      <c r="M13" s="233">
        <v>7.1484806065402555</v>
      </c>
      <c r="N13" s="236">
        <v>3.9561095292825219</v>
      </c>
    </row>
    <row r="14" spans="2:14" s="10" customFormat="1" ht="12.75" customHeight="1" x14ac:dyDescent="0.25">
      <c r="B14" s="75" t="s">
        <v>675</v>
      </c>
      <c r="C14" s="380">
        <v>2254.4719053865315</v>
      </c>
      <c r="D14" s="380">
        <v>3285.4532823093664</v>
      </c>
      <c r="E14" s="380">
        <v>5647.7293391037101</v>
      </c>
      <c r="F14" s="380">
        <v>5695.3311566849379</v>
      </c>
      <c r="G14" s="380">
        <v>5472.8127458893878</v>
      </c>
      <c r="H14" s="380">
        <v>5230.3685220979733</v>
      </c>
      <c r="I14" s="380">
        <v>8781.2578523752454</v>
      </c>
      <c r="J14" s="233">
        <v>67.889849735730692</v>
      </c>
      <c r="K14" s="233">
        <v>31.270105684037024</v>
      </c>
      <c r="L14" s="380">
        <v>9390.1581108099399</v>
      </c>
      <c r="M14" s="233">
        <v>6.9340892691129987</v>
      </c>
      <c r="N14" s="236">
        <v>3.8922413823837947</v>
      </c>
    </row>
    <row r="15" spans="2:14" s="10" customFormat="1" ht="12.75" customHeight="1" x14ac:dyDescent="0.25">
      <c r="B15" s="159" t="s">
        <v>420</v>
      </c>
      <c r="C15" s="235">
        <v>13.5874177279682</v>
      </c>
      <c r="D15" s="235">
        <v>10.646075047906775</v>
      </c>
      <c r="E15" s="235">
        <v>11.711765079731558</v>
      </c>
      <c r="F15" s="235">
        <v>8.767386597384899</v>
      </c>
      <c r="G15" s="235">
        <v>9.718547638437423</v>
      </c>
      <c r="H15" s="235">
        <v>10.368163856387802</v>
      </c>
      <c r="I15" s="235">
        <v>10.595900676544552</v>
      </c>
      <c r="J15" s="233">
        <v>2.1965009746295787</v>
      </c>
      <c r="K15" s="233">
        <v>2.0055129214325658E-3</v>
      </c>
      <c r="L15" s="235">
        <v>10.783362282054995</v>
      </c>
      <c r="M15" s="233">
        <v>1.7691899087485217</v>
      </c>
      <c r="N15" s="236">
        <v>1.1983010492581457E-3</v>
      </c>
    </row>
    <row r="16" spans="2:14" s="10" customFormat="1" ht="12.75" customHeight="1" x14ac:dyDescent="0.25">
      <c r="B16" s="76" t="s">
        <v>422</v>
      </c>
      <c r="C16" s="380">
        <v>3024.4127230135514</v>
      </c>
      <c r="D16" s="380">
        <v>4990.2506386302966</v>
      </c>
      <c r="E16" s="380">
        <v>8299.8481366629403</v>
      </c>
      <c r="F16" s="380">
        <v>9665.1550052041384</v>
      </c>
      <c r="G16" s="380">
        <v>8606.7010000075334</v>
      </c>
      <c r="H16" s="380">
        <v>7384.413790053869</v>
      </c>
      <c r="I16" s="380">
        <v>12205.384379205612</v>
      </c>
      <c r="J16" s="233">
        <v>65.28575898123627</v>
      </c>
      <c r="K16" s="233">
        <v>42.45478971619702</v>
      </c>
      <c r="L16" s="380">
        <v>12869.710996871936</v>
      </c>
      <c r="M16" s="233">
        <v>5.4428979622972058</v>
      </c>
      <c r="N16" s="236">
        <v>4.2465404093390529</v>
      </c>
    </row>
    <row r="17" spans="1:29" s="10" customFormat="1" ht="12.75" customHeight="1" x14ac:dyDescent="0.25">
      <c r="B17" s="159" t="s">
        <v>420</v>
      </c>
      <c r="C17" s="235">
        <v>18.22775389268881</v>
      </c>
      <c r="D17" s="235">
        <v>16.170244481266778</v>
      </c>
      <c r="E17" s="235">
        <v>17.211496114201278</v>
      </c>
      <c r="F17" s="235">
        <v>14.878529118506529</v>
      </c>
      <c r="G17" s="235">
        <v>15.508100277320363</v>
      </c>
      <c r="H17" s="235">
        <v>14.660603008697533</v>
      </c>
      <c r="I17" s="235">
        <v>14.7276213471091</v>
      </c>
      <c r="J17" s="233">
        <v>0.45713220917179953</v>
      </c>
      <c r="K17" s="233">
        <v>5.9018187557385708E-4</v>
      </c>
      <c r="L17" s="235">
        <v>14.77917139487303</v>
      </c>
      <c r="M17" s="233">
        <v>0.35002290287731469</v>
      </c>
      <c r="N17" s="236">
        <v>3.2952068321736547E-4</v>
      </c>
    </row>
    <row r="18" spans="1:29" s="10" customFormat="1" ht="13.5" customHeight="1" x14ac:dyDescent="0.25">
      <c r="B18" s="76" t="s">
        <v>423</v>
      </c>
      <c r="C18" s="380">
        <v>769.94081762702001</v>
      </c>
      <c r="D18" s="380">
        <v>1704.7973563209302</v>
      </c>
      <c r="E18" s="380">
        <v>2652.1187975592302</v>
      </c>
      <c r="F18" s="380">
        <v>3969.8238485192005</v>
      </c>
      <c r="G18" s="380">
        <v>3133.8882541181456</v>
      </c>
      <c r="H18" s="380">
        <v>2154.0452679558962</v>
      </c>
      <c r="I18" s="380">
        <v>3424.1265268303673</v>
      </c>
      <c r="J18" s="233">
        <v>58.962607600151692</v>
      </c>
      <c r="K18" s="233">
        <v>11.184684032159993</v>
      </c>
      <c r="L18" s="380">
        <v>3479.5528860619966</v>
      </c>
      <c r="M18" s="233">
        <v>1.6187006758461149</v>
      </c>
      <c r="N18" s="236">
        <v>0.35429902695525811</v>
      </c>
    </row>
    <row r="19" spans="1:29" s="10" customFormat="1" ht="13.5" customHeight="1" x14ac:dyDescent="0.25">
      <c r="B19" s="75" t="s">
        <v>424</v>
      </c>
      <c r="C19" s="380">
        <v>161.95461385579443</v>
      </c>
      <c r="D19" s="380">
        <v>241.10779065795469</v>
      </c>
      <c r="E19" s="380">
        <v>64.968738701455905</v>
      </c>
      <c r="F19" s="380">
        <v>87.325138719172799</v>
      </c>
      <c r="G19" s="380">
        <v>-603.90773964556513</v>
      </c>
      <c r="H19" s="380">
        <v>-300.23366103065376</v>
      </c>
      <c r="I19" s="380">
        <v>-123.58928119541402</v>
      </c>
      <c r="J19" s="233">
        <v>-58.835634628325174</v>
      </c>
      <c r="K19" s="233">
        <v>1.5555788739571355</v>
      </c>
      <c r="L19" s="380">
        <v>-113.59778084078548</v>
      </c>
      <c r="M19" s="233">
        <v>-8.0844392474703479</v>
      </c>
      <c r="N19" s="236">
        <v>6.3868146898739597E-2</v>
      </c>
    </row>
    <row r="20" spans="1:29" s="10" customFormat="1" ht="12.75" customHeight="1" x14ac:dyDescent="0.25">
      <c r="B20" s="74" t="s">
        <v>425</v>
      </c>
      <c r="C20" s="380">
        <v>179.80449013122998</v>
      </c>
      <c r="D20" s="380">
        <v>691.55068105918042</v>
      </c>
      <c r="E20" s="380">
        <v>1307.8947995821097</v>
      </c>
      <c r="F20" s="380">
        <v>1527.8429591107299</v>
      </c>
      <c r="G20" s="380">
        <v>1043.9126151563498</v>
      </c>
      <c r="H20" s="380">
        <v>1174.65108487424</v>
      </c>
      <c r="I20" s="380">
        <v>1956.4827459530895</v>
      </c>
      <c r="J20" s="233">
        <v>66.558629293953587</v>
      </c>
      <c r="K20" s="233">
        <v>6.8850241151145113</v>
      </c>
      <c r="L20" s="380">
        <v>1870.0152375013097</v>
      </c>
      <c r="M20" s="233">
        <v>-4.4195385127026867</v>
      </c>
      <c r="N20" s="236">
        <v>-0.55272174706053911</v>
      </c>
    </row>
    <row r="21" spans="1:29" s="10" customFormat="1" ht="15" customHeight="1" x14ac:dyDescent="0.25">
      <c r="B21" s="200" t="s">
        <v>696</v>
      </c>
      <c r="C21" s="225">
        <v>3925.4971662455346</v>
      </c>
      <c r="D21" s="225">
        <v>3635.8725757344109</v>
      </c>
      <c r="E21" s="225">
        <v>3184.5585916390701</v>
      </c>
      <c r="F21" s="225">
        <v>5391.9833398023602</v>
      </c>
      <c r="G21" s="225">
        <v>5605.4954300749305</v>
      </c>
      <c r="H21" s="225">
        <v>5250.7539622268869</v>
      </c>
      <c r="I21" s="225">
        <v>5029.3661927781395</v>
      </c>
      <c r="J21" s="226">
        <v>-4.2163043829776976</v>
      </c>
      <c r="K21" s="226">
        <v>-1.9496014389372656</v>
      </c>
      <c r="L21" s="225">
        <v>4911.6658535568713</v>
      </c>
      <c r="M21" s="226">
        <v>-2.34026186819084</v>
      </c>
      <c r="N21" s="236">
        <v>-0.75236974314203631</v>
      </c>
    </row>
    <row r="22" spans="1:29" s="10" customFormat="1" ht="13.5" customHeight="1" x14ac:dyDescent="0.25">
      <c r="B22" s="74" t="s">
        <v>426</v>
      </c>
      <c r="C22" s="380">
        <v>6059.0142013510394</v>
      </c>
      <c r="D22" s="380">
        <v>6371.0889203642691</v>
      </c>
      <c r="E22" s="380">
        <v>7194.3002971845799</v>
      </c>
      <c r="F22" s="380">
        <v>10521.384394868612</v>
      </c>
      <c r="G22" s="380">
        <v>9320.8301600063896</v>
      </c>
      <c r="H22" s="380">
        <v>9139.3751360891802</v>
      </c>
      <c r="I22" s="380">
        <v>11725.36619277814</v>
      </c>
      <c r="J22" s="233">
        <v>28.295053197647029</v>
      </c>
      <c r="K22" s="233">
        <v>22.772946751996923</v>
      </c>
      <c r="L22" s="380">
        <v>12752.8853683298</v>
      </c>
      <c r="M22" s="233">
        <v>8.7632160792089202</v>
      </c>
      <c r="N22" s="236">
        <v>6.5681572652904201</v>
      </c>
    </row>
    <row r="23" spans="1:29" s="10" customFormat="1" ht="12.75" customHeight="1" x14ac:dyDescent="0.25">
      <c r="B23" s="75" t="s">
        <v>427</v>
      </c>
      <c r="C23" s="380">
        <v>2763.9696438430701</v>
      </c>
      <c r="D23" s="380">
        <v>2667.8480487362585</v>
      </c>
      <c r="E23" s="380">
        <v>2674.63113671781</v>
      </c>
      <c r="F23" s="380">
        <v>6143.0173990775011</v>
      </c>
      <c r="G23" s="380">
        <v>4678.81222302468</v>
      </c>
      <c r="H23" s="380">
        <v>4706.5640398448904</v>
      </c>
      <c r="I23" s="380">
        <v>5829.1545649560094</v>
      </c>
      <c r="J23" s="233">
        <v>23.851593553332702</v>
      </c>
      <c r="K23" s="233">
        <v>9.8858401642673108</v>
      </c>
      <c r="L23" s="380">
        <v>6302.7956782759893</v>
      </c>
      <c r="M23" s="233">
        <v>8.1253826441219843</v>
      </c>
      <c r="N23" s="236">
        <v>3.0276313996015149</v>
      </c>
    </row>
    <row r="24" spans="1:29" ht="12.75" customHeight="1" x14ac:dyDescent="0.25">
      <c r="A24" s="10"/>
      <c r="B24" s="75" t="s">
        <v>79</v>
      </c>
      <c r="C24" s="380">
        <v>3295.0445575079698</v>
      </c>
      <c r="D24" s="380">
        <v>3703.2408716280111</v>
      </c>
      <c r="E24" s="380">
        <v>4519.6691604667694</v>
      </c>
      <c r="F24" s="380">
        <v>4378.3669957911097</v>
      </c>
      <c r="G24" s="380">
        <v>4642.0179369817106</v>
      </c>
      <c r="H24" s="380">
        <v>4432.8110962442906</v>
      </c>
      <c r="I24" s="380">
        <v>5896.2116278221301</v>
      </c>
      <c r="J24" s="233">
        <v>33.012923397924823</v>
      </c>
      <c r="K24" s="233">
        <v>12.887106587729605</v>
      </c>
      <c r="L24" s="380">
        <v>6450.08969005381</v>
      </c>
      <c r="M24" s="233">
        <v>9.3937954943497264</v>
      </c>
      <c r="N24" s="236">
        <v>3.5405258656888998</v>
      </c>
    </row>
    <row r="25" spans="1:29" ht="13.5" customHeight="1" x14ac:dyDescent="0.25">
      <c r="A25" s="10"/>
      <c r="B25" s="74" t="s">
        <v>678</v>
      </c>
      <c r="C25" s="380">
        <v>-2133.5170351055049</v>
      </c>
      <c r="D25" s="380">
        <v>-2735.2163446298582</v>
      </c>
      <c r="E25" s="380">
        <v>-4009.7417055455098</v>
      </c>
      <c r="F25" s="380">
        <v>-5129.4010550662515</v>
      </c>
      <c r="G25" s="380">
        <v>-3715.3347299314596</v>
      </c>
      <c r="H25" s="380">
        <v>-3888.6211738622937</v>
      </c>
      <c r="I25" s="380">
        <v>-6696</v>
      </c>
      <c r="J25" s="235">
        <v>72.194711200148461</v>
      </c>
      <c r="K25" s="235">
        <v>-24.722548190934184</v>
      </c>
      <c r="L25" s="380">
        <v>-7841.219514772929</v>
      </c>
      <c r="M25" s="235">
        <v>17.103039348460708</v>
      </c>
      <c r="N25" s="236">
        <v>-7.3205270084324567</v>
      </c>
    </row>
    <row r="26" spans="1:29" ht="15" customHeight="1" x14ac:dyDescent="0.25">
      <c r="A26" s="10"/>
      <c r="B26" s="32" t="s">
        <v>434</v>
      </c>
      <c r="C26" s="225">
        <v>6521.7281756190905</v>
      </c>
      <c r="D26" s="225">
        <v>7853.9843297609123</v>
      </c>
      <c r="E26" s="225">
        <v>10205.151469026347</v>
      </c>
      <c r="F26" s="225">
        <v>12702.4825943172</v>
      </c>
      <c r="G26" s="225">
        <v>11518.313051475103</v>
      </c>
      <c r="H26" s="225">
        <v>11355.539908168446</v>
      </c>
      <c r="I26" s="225">
        <v>15643.51750991106</v>
      </c>
      <c r="J26" s="236">
        <v>37.761107234171391</v>
      </c>
      <c r="K26" s="226">
        <v>37.761107234171405</v>
      </c>
      <c r="L26" s="225">
        <v>16058.241421027333</v>
      </c>
      <c r="M26" s="236">
        <v>2.6510911682971643</v>
      </c>
      <c r="N26" s="236">
        <v>2.6510180390799438</v>
      </c>
      <c r="P26" s="483"/>
      <c r="Q26" s="483"/>
      <c r="R26" s="483"/>
      <c r="S26" s="483"/>
      <c r="T26" s="483"/>
      <c r="U26" s="483"/>
      <c r="V26" s="483"/>
      <c r="W26" s="483"/>
      <c r="X26" s="483"/>
      <c r="Y26" s="483"/>
      <c r="Z26" s="483"/>
      <c r="AA26" s="483"/>
      <c r="AB26" s="483"/>
      <c r="AC26" s="483"/>
    </row>
    <row r="27" spans="1:29" ht="15" customHeight="1" x14ac:dyDescent="0.25">
      <c r="A27" s="7"/>
      <c r="B27" s="200" t="s">
        <v>354</v>
      </c>
      <c r="C27" s="225">
        <v>6521.7281756168904</v>
      </c>
      <c r="D27" s="225">
        <v>7853.9907096033303</v>
      </c>
      <c r="E27" s="225">
        <v>10205.151469026341</v>
      </c>
      <c r="F27" s="225">
        <v>12702.482594317202</v>
      </c>
      <c r="G27" s="225">
        <v>11518.3130514775</v>
      </c>
      <c r="H27" s="225">
        <v>11355.539908168441</v>
      </c>
      <c r="I27" s="225">
        <v>15643.949041561622</v>
      </c>
      <c r="J27" s="226">
        <v>37.764907420283706</v>
      </c>
      <c r="K27" s="226">
        <v>37.764907420283706</v>
      </c>
      <c r="L27" s="225">
        <v>16058.241421027333</v>
      </c>
      <c r="M27" s="226">
        <v>2.6482595818041288</v>
      </c>
      <c r="N27" s="236">
        <v>2.6482595818041288</v>
      </c>
    </row>
    <row r="28" spans="1:29" s="6" customFormat="1" ht="12.75" customHeight="1" x14ac:dyDescent="0.25">
      <c r="A28" s="7"/>
      <c r="B28" s="201" t="s">
        <v>428</v>
      </c>
      <c r="C28" s="248">
        <v>6517.6989434683001</v>
      </c>
      <c r="D28" s="248">
        <v>7844.6070724276206</v>
      </c>
      <c r="E28" s="248">
        <v>10200.405499163331</v>
      </c>
      <c r="F28" s="248">
        <v>12697.736624557201</v>
      </c>
      <c r="G28" s="248">
        <v>11513.2473475675</v>
      </c>
      <c r="H28" s="248">
        <v>11355.539908168441</v>
      </c>
      <c r="I28" s="248">
        <v>15643.949041561622</v>
      </c>
      <c r="J28" s="236">
        <v>37.764907420283706</v>
      </c>
      <c r="K28" s="233" t="s">
        <v>123</v>
      </c>
      <c r="L28" s="319">
        <v>16058.241421027333</v>
      </c>
      <c r="M28" s="236">
        <v>2.6482595818041288</v>
      </c>
      <c r="N28" s="236" t="s">
        <v>123</v>
      </c>
    </row>
    <row r="29" spans="1:29" s="6" customFormat="1" ht="12.75" customHeight="1" x14ac:dyDescent="0.25">
      <c r="A29" s="10"/>
      <c r="B29" s="77" t="s">
        <v>429</v>
      </c>
      <c r="C29" s="381">
        <v>3732.1627233611102</v>
      </c>
      <c r="D29" s="381">
        <v>4086.8451243891309</v>
      </c>
      <c r="E29" s="381">
        <v>4925.574177447721</v>
      </c>
      <c r="F29" s="381">
        <v>6343.8614970676508</v>
      </c>
      <c r="G29" s="381">
        <v>5720.4153746953889</v>
      </c>
      <c r="H29" s="381">
        <v>5776.6412966686012</v>
      </c>
      <c r="I29" s="381">
        <v>8685.7641858498719</v>
      </c>
      <c r="J29" s="237">
        <v>50.360109616966639</v>
      </c>
      <c r="K29" s="233" t="s">
        <v>123</v>
      </c>
      <c r="L29" s="332">
        <v>8333.7231481369108</v>
      </c>
      <c r="M29" s="237">
        <v>-4.0530807673373994</v>
      </c>
      <c r="N29" s="236" t="s">
        <v>123</v>
      </c>
    </row>
    <row r="30" spans="1:29" ht="12.75" customHeight="1" x14ac:dyDescent="0.25">
      <c r="A30" s="10"/>
      <c r="B30" s="76" t="s">
        <v>85</v>
      </c>
      <c r="C30" s="380">
        <v>418.73589672004999</v>
      </c>
      <c r="D30" s="380">
        <v>373.03488991200993</v>
      </c>
      <c r="E30" s="380">
        <v>418.99220752059995</v>
      </c>
      <c r="F30" s="380">
        <v>404.59519094249004</v>
      </c>
      <c r="G30" s="380">
        <v>401.78898110654006</v>
      </c>
      <c r="H30" s="380">
        <v>494.51826698517999</v>
      </c>
      <c r="I30" s="380">
        <v>664.28491305392004</v>
      </c>
      <c r="J30" s="233">
        <v>34.329701732499949</v>
      </c>
      <c r="K30" s="233" t="s">
        <v>123</v>
      </c>
      <c r="L30" s="330">
        <v>599.67179137180995</v>
      </c>
      <c r="M30" s="233">
        <v>-9.7267182217136163</v>
      </c>
      <c r="N30" s="236" t="s">
        <v>123</v>
      </c>
    </row>
    <row r="31" spans="1:29" ht="12.75" customHeight="1" x14ac:dyDescent="0.25">
      <c r="A31" s="10"/>
      <c r="B31" s="76" t="s">
        <v>432</v>
      </c>
      <c r="C31" s="380">
        <v>3313.4268266410604</v>
      </c>
      <c r="D31" s="380">
        <v>3713.810234477121</v>
      </c>
      <c r="E31" s="380">
        <v>4506.5819699271215</v>
      </c>
      <c r="F31" s="380">
        <v>5939.2663061251606</v>
      </c>
      <c r="G31" s="380">
        <v>5318.6263935888492</v>
      </c>
      <c r="H31" s="380">
        <v>5282.123029683421</v>
      </c>
      <c r="I31" s="380">
        <v>8021.4792727959511</v>
      </c>
      <c r="J31" s="233">
        <v>51.86089433582751</v>
      </c>
      <c r="K31" s="233" t="s">
        <v>123</v>
      </c>
      <c r="L31" s="330">
        <v>7734.0513567651005</v>
      </c>
      <c r="M31" s="233">
        <v>-3.5832283080956624</v>
      </c>
      <c r="N31" s="236" t="s">
        <v>123</v>
      </c>
    </row>
    <row r="32" spans="1:29" ht="12.75" customHeight="1" x14ac:dyDescent="0.25">
      <c r="A32" s="10"/>
      <c r="B32" s="158" t="s">
        <v>430</v>
      </c>
      <c r="C32" s="380">
        <v>2406.3978095912903</v>
      </c>
      <c r="D32" s="380">
        <v>2408.5646170815007</v>
      </c>
      <c r="E32" s="380">
        <v>2773.6046787035607</v>
      </c>
      <c r="F32" s="380">
        <v>3269.8356303635592</v>
      </c>
      <c r="G32" s="380">
        <v>3229.9532505033499</v>
      </c>
      <c r="H32" s="380">
        <v>3514.7304531388104</v>
      </c>
      <c r="I32" s="380">
        <v>5028.2848794811407</v>
      </c>
      <c r="J32" s="233">
        <v>43.063172169878889</v>
      </c>
      <c r="K32" s="233" t="s">
        <v>123</v>
      </c>
      <c r="L32" s="330">
        <v>4981.1526128147216</v>
      </c>
      <c r="M32" s="233">
        <v>-0.93734280765895317</v>
      </c>
      <c r="N32" s="236" t="s">
        <v>123</v>
      </c>
    </row>
    <row r="33" spans="1:14" ht="12.75" customHeight="1" x14ac:dyDescent="0.2">
      <c r="A33"/>
      <c r="B33" s="158" t="s">
        <v>431</v>
      </c>
      <c r="C33" s="380">
        <v>907.02901704977</v>
      </c>
      <c r="D33" s="380">
        <v>1305.2456173956202</v>
      </c>
      <c r="E33" s="380">
        <v>1732.9772912235603</v>
      </c>
      <c r="F33" s="380">
        <v>2669.4306757616009</v>
      </c>
      <c r="G33" s="380">
        <v>2088.6731430854998</v>
      </c>
      <c r="H33" s="380">
        <v>1767.3925765446104</v>
      </c>
      <c r="I33" s="380">
        <v>2993.1943933148104</v>
      </c>
      <c r="J33" s="233">
        <v>69.356510434525958</v>
      </c>
      <c r="K33" s="233" t="s">
        <v>123</v>
      </c>
      <c r="L33" s="330">
        <v>2752.898743950379</v>
      </c>
      <c r="M33" s="233">
        <v>-8.028066934146441</v>
      </c>
      <c r="N33" s="236" t="s">
        <v>123</v>
      </c>
    </row>
    <row r="34" spans="1:14" ht="12.75" customHeight="1" x14ac:dyDescent="0.2">
      <c r="A34"/>
      <c r="B34" s="75" t="s">
        <v>76</v>
      </c>
      <c r="C34" s="380">
        <v>2785.5362201071903</v>
      </c>
      <c r="D34" s="380">
        <v>3757.7619480384897</v>
      </c>
      <c r="E34" s="380">
        <v>5274.8313217156101</v>
      </c>
      <c r="F34" s="380">
        <v>6353.8751274895503</v>
      </c>
      <c r="G34" s="380">
        <v>5792.8319728721108</v>
      </c>
      <c r="H34" s="380">
        <v>5578.8986114998388</v>
      </c>
      <c r="I34" s="380">
        <v>6958.184855711751</v>
      </c>
      <c r="J34" s="233">
        <v>24.72327138852776</v>
      </c>
      <c r="K34" s="233" t="s">
        <v>123</v>
      </c>
      <c r="L34" s="330">
        <v>7724.518272890421</v>
      </c>
      <c r="M34" s="233">
        <v>11.013409862912905</v>
      </c>
      <c r="N34" s="236" t="s">
        <v>123</v>
      </c>
    </row>
    <row r="35" spans="1:14" ht="12.75" customHeight="1" x14ac:dyDescent="0.2">
      <c r="A35"/>
      <c r="B35" s="160" t="s">
        <v>676</v>
      </c>
      <c r="C35" s="380">
        <v>1695.9329308682297</v>
      </c>
      <c r="D35" s="380">
        <v>1458.8258559265801</v>
      </c>
      <c r="E35" s="380">
        <v>1646.9257545105802</v>
      </c>
      <c r="F35" s="380">
        <v>2166.0974163000901</v>
      </c>
      <c r="G35" s="380">
        <v>2269.5974327811505</v>
      </c>
      <c r="H35" s="380">
        <v>2990.7779556800797</v>
      </c>
      <c r="I35" s="380">
        <v>3435.1690183728601</v>
      </c>
      <c r="J35" s="233">
        <v>14.858711321206371</v>
      </c>
      <c r="K35" s="233" t="s">
        <v>123</v>
      </c>
      <c r="L35" s="330">
        <v>3964.7410074005602</v>
      </c>
      <c r="M35" s="233">
        <v>15.416184362262994</v>
      </c>
      <c r="N35" s="236" t="s">
        <v>123</v>
      </c>
    </row>
    <row r="36" spans="1:14" ht="12.75" customHeight="1" x14ac:dyDescent="0.2">
      <c r="A36"/>
      <c r="B36" s="160" t="s">
        <v>677</v>
      </c>
      <c r="C36" s="380">
        <v>1089.6032892389603</v>
      </c>
      <c r="D36" s="380">
        <v>2298.9360921119096</v>
      </c>
      <c r="E36" s="380">
        <v>3627.9055672050295</v>
      </c>
      <c r="F36" s="380">
        <v>4187.7777111894602</v>
      </c>
      <c r="G36" s="380">
        <v>3523.2345400909603</v>
      </c>
      <c r="H36" s="380">
        <v>2588.1206558197596</v>
      </c>
      <c r="I36" s="380">
        <v>3523.0158373388899</v>
      </c>
      <c r="J36" s="233">
        <v>36.122550137563515</v>
      </c>
      <c r="K36" s="233" t="s">
        <v>123</v>
      </c>
      <c r="L36" s="330">
        <v>3759.7772654898604</v>
      </c>
      <c r="M36" s="233">
        <v>6.7204190694132162</v>
      </c>
      <c r="N36" s="236" t="s">
        <v>123</v>
      </c>
    </row>
    <row r="37" spans="1:14" s="6" customFormat="1" ht="12.75" customHeight="1" x14ac:dyDescent="0.2">
      <c r="A37"/>
      <c r="B37" s="161" t="s">
        <v>433</v>
      </c>
      <c r="C37" s="382">
        <v>4.0292321485900002</v>
      </c>
      <c r="D37" s="382">
        <v>9.3836371757099979</v>
      </c>
      <c r="E37" s="382">
        <v>4.74596986301</v>
      </c>
      <c r="F37" s="382">
        <v>4.7459697600000004</v>
      </c>
      <c r="G37" s="382">
        <v>5.0657039099999999</v>
      </c>
      <c r="H37" s="382">
        <v>0</v>
      </c>
      <c r="I37" s="382">
        <v>0</v>
      </c>
      <c r="J37" s="249" t="s">
        <v>123</v>
      </c>
      <c r="K37" s="249" t="s">
        <v>123</v>
      </c>
      <c r="L37" s="382">
        <v>0</v>
      </c>
      <c r="M37" s="249" t="s">
        <v>123</v>
      </c>
      <c r="N37" s="379" t="s">
        <v>123</v>
      </c>
    </row>
    <row r="38" spans="1:14" ht="19.5" customHeight="1" x14ac:dyDescent="0.2">
      <c r="A38"/>
      <c r="B38" s="114" t="s">
        <v>1010</v>
      </c>
      <c r="C38" s="40"/>
      <c r="D38" s="40"/>
      <c r="E38" s="40"/>
      <c r="F38" s="40"/>
      <c r="G38" s="40"/>
      <c r="H38" s="40"/>
      <c r="I38" s="40"/>
      <c r="J38" s="40"/>
      <c r="K38" s="40"/>
      <c r="L38" s="40"/>
      <c r="M38" s="40"/>
      <c r="N38" s="40"/>
    </row>
    <row r="39" spans="1:14" ht="15.75" customHeight="1" x14ac:dyDescent="0.2">
      <c r="A39"/>
      <c r="B39" s="40" t="s">
        <v>1011</v>
      </c>
      <c r="C39" s="78"/>
      <c r="D39" s="78"/>
      <c r="E39" s="78"/>
      <c r="F39" s="78"/>
      <c r="G39" s="78"/>
      <c r="H39" s="78"/>
      <c r="I39" s="78"/>
      <c r="J39" s="78"/>
      <c r="K39" s="78"/>
      <c r="L39" s="78"/>
      <c r="M39" s="78"/>
      <c r="N39" s="78"/>
    </row>
    <row r="40" spans="1:14" ht="13.5" customHeight="1" x14ac:dyDescent="0.2">
      <c r="A40"/>
      <c r="B40" s="79"/>
      <c r="C40" s="79"/>
      <c r="D40" s="79"/>
      <c r="E40" s="79"/>
      <c r="F40" s="79"/>
      <c r="G40" s="79"/>
      <c r="H40" s="79"/>
      <c r="I40" s="79"/>
      <c r="J40" s="79"/>
      <c r="K40" s="79"/>
      <c r="L40" s="79"/>
      <c r="M40" s="79"/>
      <c r="N40" s="79"/>
    </row>
    <row r="41" spans="1:14" x14ac:dyDescent="0.25">
      <c r="A41"/>
    </row>
    <row r="42" spans="1:14" x14ac:dyDescent="0.25">
      <c r="A42"/>
    </row>
    <row r="43" spans="1:14" x14ac:dyDescent="0.25">
      <c r="A43"/>
    </row>
    <row r="44" spans="1:14" x14ac:dyDescent="0.25">
      <c r="A44"/>
    </row>
    <row r="45" spans="1:14" x14ac:dyDescent="0.25">
      <c r="A45"/>
    </row>
    <row r="46" spans="1:14" x14ac:dyDescent="0.25">
      <c r="A46"/>
    </row>
    <row r="47" spans="1:14" x14ac:dyDescent="0.25">
      <c r="A47" s="1"/>
    </row>
    <row r="48" spans="1:14" x14ac:dyDescent="0.25">
      <c r="A48" s="1"/>
    </row>
    <row r="49" spans="1:1" x14ac:dyDescent="0.25">
      <c r="A49" s="1"/>
    </row>
    <row r="50" spans="1:1" x14ac:dyDescent="0.25">
      <c r="A50" s="1"/>
    </row>
    <row r="51" spans="1:1" x14ac:dyDescent="0.25">
      <c r="A51" s="1"/>
    </row>
    <row r="52" spans="1:1" x14ac:dyDescent="0.25">
      <c r="A52" s="1"/>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66" spans="1:1" x14ac:dyDescent="0.25">
      <c r="A66" s="3"/>
    </row>
    <row r="67" spans="1:1" x14ac:dyDescent="0.25">
      <c r="A67" s="3"/>
    </row>
    <row r="68" spans="1:1" x14ac:dyDescent="0.25">
      <c r="A68" s="3"/>
    </row>
    <row r="82" spans="1:1" ht="15.75" x14ac:dyDescent="0.25">
      <c r="A82" s="10"/>
    </row>
    <row r="83" spans="1:1" ht="15.75" x14ac:dyDescent="0.25">
      <c r="A83" s="10"/>
    </row>
    <row r="84" spans="1:1" ht="15.75" x14ac:dyDescent="0.25">
      <c r="A84" s="10"/>
    </row>
    <row r="85" spans="1:1" ht="15.75" x14ac:dyDescent="0.25">
      <c r="A85" s="10"/>
    </row>
    <row r="86" spans="1:1" ht="15.75" x14ac:dyDescent="0.25">
      <c r="A86" s="10"/>
    </row>
    <row r="87" spans="1:1" ht="15.75" x14ac:dyDescent="0.25">
      <c r="A87" s="10"/>
    </row>
    <row r="88" spans="1:1" ht="15.75" x14ac:dyDescent="0.25">
      <c r="A88" s="10"/>
    </row>
    <row r="89" spans="1:1" ht="15.75" x14ac:dyDescent="0.25">
      <c r="A89" s="10"/>
    </row>
    <row r="90" spans="1:1" ht="15.75" x14ac:dyDescent="0.25">
      <c r="A90" s="10"/>
    </row>
    <row r="91" spans="1:1" ht="15.75" x14ac:dyDescent="0.25">
      <c r="A91" s="10"/>
    </row>
    <row r="92" spans="1:1" ht="15.75" x14ac:dyDescent="0.25">
      <c r="A92" s="10"/>
    </row>
    <row r="93" spans="1:1" ht="15.75" x14ac:dyDescent="0.25">
      <c r="A93" s="10"/>
    </row>
    <row r="94" spans="1:1" ht="15.75" x14ac:dyDescent="0.25">
      <c r="A94" s="10"/>
    </row>
    <row r="95" spans="1:1" ht="15.75" x14ac:dyDescent="0.25">
      <c r="A95" s="10"/>
    </row>
    <row r="96" spans="1:1" ht="15.75" x14ac:dyDescent="0.25">
      <c r="A96" s="10"/>
    </row>
    <row r="97" spans="1:1" ht="15.75" x14ac:dyDescent="0.25">
      <c r="A97" s="10"/>
    </row>
    <row r="98" spans="1:1" ht="15.75" x14ac:dyDescent="0.25">
      <c r="A98" s="10"/>
    </row>
    <row r="99" spans="1:1" ht="15.75" x14ac:dyDescent="0.25">
      <c r="A99" s="10"/>
    </row>
    <row r="100" spans="1:1" ht="15.75" x14ac:dyDescent="0.25">
      <c r="A100" s="10"/>
    </row>
    <row r="101" spans="1:1" ht="15.75" x14ac:dyDescent="0.25">
      <c r="A101" s="10"/>
    </row>
    <row r="102" spans="1:1" ht="15.75" x14ac:dyDescent="0.25">
      <c r="A102" s="10"/>
    </row>
    <row r="103" spans="1:1" ht="15.75" x14ac:dyDescent="0.25">
      <c r="A103" s="10"/>
    </row>
    <row r="104" spans="1:1" ht="15.75" x14ac:dyDescent="0.25">
      <c r="A104" s="10"/>
    </row>
    <row r="105" spans="1:1" ht="15.75" x14ac:dyDescent="0.25">
      <c r="A105" s="10"/>
    </row>
    <row r="106" spans="1:1" ht="15.75" x14ac:dyDescent="0.25">
      <c r="A106" s="10"/>
    </row>
    <row r="107" spans="1:1" ht="15.75" x14ac:dyDescent="0.25">
      <c r="A107" s="10"/>
    </row>
    <row r="108" spans="1:1" ht="15.75" x14ac:dyDescent="0.25">
      <c r="A108" s="10"/>
    </row>
    <row r="109" spans="1:1" ht="15.75" x14ac:dyDescent="0.25">
      <c r="A109" s="10"/>
    </row>
    <row r="110" spans="1:1" ht="15.75" x14ac:dyDescent="0.25">
      <c r="A110" s="10"/>
    </row>
    <row r="111" spans="1:1" ht="15.75" x14ac:dyDescent="0.25">
      <c r="A111" s="10"/>
    </row>
    <row r="112" spans="1:1" ht="15.75" x14ac:dyDescent="0.25">
      <c r="A112" s="10"/>
    </row>
    <row r="113" spans="1:1" ht="15.75" x14ac:dyDescent="0.25">
      <c r="A113" s="10"/>
    </row>
    <row r="114" spans="1:1" ht="15.75" x14ac:dyDescent="0.25">
      <c r="A114" s="10"/>
    </row>
    <row r="115" spans="1:1" ht="15.75" x14ac:dyDescent="0.25">
      <c r="A115" s="10"/>
    </row>
    <row r="116" spans="1:1" ht="15.75" x14ac:dyDescent="0.25">
      <c r="A116" s="10"/>
    </row>
    <row r="117" spans="1:1" ht="15.75" x14ac:dyDescent="0.25">
      <c r="A117" s="10"/>
    </row>
    <row r="118" spans="1:1" ht="15.75" x14ac:dyDescent="0.25">
      <c r="A118" s="10"/>
    </row>
    <row r="119" spans="1:1" ht="15.75" x14ac:dyDescent="0.25">
      <c r="A119" s="10"/>
    </row>
    <row r="120" spans="1:1" ht="15.75" x14ac:dyDescent="0.25">
      <c r="A120" s="10"/>
    </row>
    <row r="121" spans="1:1" ht="15.75" x14ac:dyDescent="0.25">
      <c r="A121" s="10"/>
    </row>
    <row r="122" spans="1:1" ht="15.75" x14ac:dyDescent="0.25">
      <c r="A122" s="10"/>
    </row>
    <row r="123" spans="1:1" ht="15.75" x14ac:dyDescent="0.25">
      <c r="A123" s="10"/>
    </row>
    <row r="124" spans="1:1" ht="15.75" x14ac:dyDescent="0.25">
      <c r="A124" s="10"/>
    </row>
    <row r="125" spans="1:1" ht="15.75" x14ac:dyDescent="0.25">
      <c r="A125" s="10"/>
    </row>
    <row r="126" spans="1:1" ht="15.75" x14ac:dyDescent="0.25">
      <c r="A126" s="10"/>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sheetData>
  <mergeCells count="8">
    <mergeCell ref="C9:C10"/>
    <mergeCell ref="D9:D10"/>
    <mergeCell ref="J9:K9"/>
    <mergeCell ref="M9:N9"/>
    <mergeCell ref="E9:E10"/>
    <mergeCell ref="F9:F10"/>
    <mergeCell ref="G9:G10"/>
    <mergeCell ref="H9:H10"/>
  </mergeCells>
  <conditionalFormatting sqref="L18 L30:L31 L34 L11:L16 L21:L28 C11:E37">
    <cfRule type="cellIs" dxfId="375" priority="96" operator="notBetween">
      <formula>9999</formula>
      <formula>-9999</formula>
    </cfRule>
  </conditionalFormatting>
  <conditionalFormatting sqref="L17">
    <cfRule type="cellIs" dxfId="374" priority="77" operator="notBetween">
      <formula>9999</formula>
      <formula>-9999</formula>
    </cfRule>
  </conditionalFormatting>
  <conditionalFormatting sqref="L19">
    <cfRule type="cellIs" dxfId="373" priority="74" operator="notBetween">
      <formula>9999</formula>
      <formula>-9999</formula>
    </cfRule>
  </conditionalFormatting>
  <conditionalFormatting sqref="L20">
    <cfRule type="cellIs" dxfId="372" priority="71" operator="notBetween">
      <formula>9999</formula>
      <formula>-9999</formula>
    </cfRule>
  </conditionalFormatting>
  <conditionalFormatting sqref="L29">
    <cfRule type="cellIs" dxfId="371" priority="69" operator="notBetween">
      <formula>9999</formula>
      <formula>-9999</formula>
    </cfRule>
  </conditionalFormatting>
  <conditionalFormatting sqref="L32:L33">
    <cfRule type="cellIs" dxfId="370" priority="66" operator="notBetween">
      <formula>9999</formula>
      <formula>-9999</formula>
    </cfRule>
  </conditionalFormatting>
  <conditionalFormatting sqref="L36">
    <cfRule type="cellIs" dxfId="369" priority="63" operator="notBetween">
      <formula>9999</formula>
      <formula>-9999</formula>
    </cfRule>
  </conditionalFormatting>
  <conditionalFormatting sqref="L35">
    <cfRule type="cellIs" dxfId="368" priority="60" operator="notBetween">
      <formula>9999</formula>
      <formula>-9999</formula>
    </cfRule>
  </conditionalFormatting>
  <conditionalFormatting sqref="L37">
    <cfRule type="cellIs" dxfId="367" priority="57" operator="notBetween">
      <formula>9999</formula>
      <formula>-9999</formula>
    </cfRule>
  </conditionalFormatting>
  <conditionalFormatting sqref="F18 F30:F31 F34 F11:F16 F21:F28">
    <cfRule type="cellIs" dxfId="366" priority="51" operator="notBetween">
      <formula>9999</formula>
      <formula>-9999</formula>
    </cfRule>
  </conditionalFormatting>
  <conditionalFormatting sqref="F17">
    <cfRule type="cellIs" dxfId="365" priority="50" operator="notBetween">
      <formula>9999</formula>
      <formula>-9999</formula>
    </cfRule>
  </conditionalFormatting>
  <conditionalFormatting sqref="F19">
    <cfRule type="cellIs" dxfId="364" priority="49" operator="notBetween">
      <formula>9999</formula>
      <formula>-9999</formula>
    </cfRule>
  </conditionalFormatting>
  <conditionalFormatting sqref="F20">
    <cfRule type="cellIs" dxfId="363" priority="48" operator="notBetween">
      <formula>9999</formula>
      <formula>-9999</formula>
    </cfRule>
  </conditionalFormatting>
  <conditionalFormatting sqref="F29">
    <cfRule type="cellIs" dxfId="362" priority="47" operator="notBetween">
      <formula>9999</formula>
      <formula>-9999</formula>
    </cfRule>
  </conditionalFormatting>
  <conditionalFormatting sqref="F32:F33">
    <cfRule type="cellIs" dxfId="361" priority="46" operator="notBetween">
      <formula>9999</formula>
      <formula>-9999</formula>
    </cfRule>
  </conditionalFormatting>
  <conditionalFormatting sqref="F36">
    <cfRule type="cellIs" dxfId="360" priority="45" operator="notBetween">
      <formula>9999</formula>
      <formula>-9999</formula>
    </cfRule>
  </conditionalFormatting>
  <conditionalFormatting sqref="F35">
    <cfRule type="cellIs" dxfId="359" priority="44" operator="notBetween">
      <formula>9999</formula>
      <formula>-9999</formula>
    </cfRule>
  </conditionalFormatting>
  <conditionalFormatting sqref="F37">
    <cfRule type="cellIs" dxfId="358" priority="43" operator="notBetween">
      <formula>9999</formula>
      <formula>-9999</formula>
    </cfRule>
  </conditionalFormatting>
  <conditionalFormatting sqref="G18:H18 G30:H31 G34:H34 G11:H16 G21:H28">
    <cfRule type="cellIs" dxfId="357" priority="24" operator="notBetween">
      <formula>9999</formula>
      <formula>-9999</formula>
    </cfRule>
  </conditionalFormatting>
  <conditionalFormatting sqref="G17:H17">
    <cfRule type="cellIs" dxfId="356" priority="23" operator="notBetween">
      <formula>9999</formula>
      <formula>-9999</formula>
    </cfRule>
  </conditionalFormatting>
  <conditionalFormatting sqref="G19:H19">
    <cfRule type="cellIs" dxfId="355" priority="22" operator="notBetween">
      <formula>9999</formula>
      <formula>-9999</formula>
    </cfRule>
  </conditionalFormatting>
  <conditionalFormatting sqref="G20:H20">
    <cfRule type="cellIs" dxfId="354" priority="21" operator="notBetween">
      <formula>9999</formula>
      <formula>-9999</formula>
    </cfRule>
  </conditionalFormatting>
  <conditionalFormatting sqref="G29:H29">
    <cfRule type="cellIs" dxfId="353" priority="20" operator="notBetween">
      <formula>9999</formula>
      <formula>-9999</formula>
    </cfRule>
  </conditionalFormatting>
  <conditionalFormatting sqref="G32:H33">
    <cfRule type="cellIs" dxfId="352" priority="19" operator="notBetween">
      <formula>9999</formula>
      <formula>-9999</formula>
    </cfRule>
  </conditionalFormatting>
  <conditionalFormatting sqref="G36:H36">
    <cfRule type="cellIs" dxfId="351" priority="18" operator="notBetween">
      <formula>9999</formula>
      <formula>-9999</formula>
    </cfRule>
  </conditionalFormatting>
  <conditionalFormatting sqref="G35:H35">
    <cfRule type="cellIs" dxfId="350" priority="17" operator="notBetween">
      <formula>9999</formula>
      <formula>-9999</formula>
    </cfRule>
  </conditionalFormatting>
  <conditionalFormatting sqref="G37:H37">
    <cfRule type="cellIs" dxfId="349" priority="16" operator="notBetween">
      <formula>9999</formula>
      <formula>-9999</formula>
    </cfRule>
  </conditionalFormatting>
  <conditionalFormatting sqref="I18 I30:I31 I34 I11:I16 I21:I28">
    <cfRule type="cellIs" dxfId="348" priority="9" operator="notBetween">
      <formula>9999</formula>
      <formula>-9999</formula>
    </cfRule>
  </conditionalFormatting>
  <conditionalFormatting sqref="I17">
    <cfRule type="cellIs" dxfId="347" priority="8" operator="notBetween">
      <formula>9999</formula>
      <formula>-9999</formula>
    </cfRule>
  </conditionalFormatting>
  <conditionalFormatting sqref="I19">
    <cfRule type="cellIs" dxfId="346" priority="7" operator="notBetween">
      <formula>9999</formula>
      <formula>-9999</formula>
    </cfRule>
  </conditionalFormatting>
  <conditionalFormatting sqref="I20">
    <cfRule type="cellIs" dxfId="345" priority="6" operator="notBetween">
      <formula>9999</formula>
      <formula>-9999</formula>
    </cfRule>
  </conditionalFormatting>
  <conditionalFormatting sqref="I29">
    <cfRule type="cellIs" dxfId="344" priority="5" operator="notBetween">
      <formula>9999</formula>
      <formula>-9999</formula>
    </cfRule>
  </conditionalFormatting>
  <conditionalFormatting sqref="I32:I33">
    <cfRule type="cellIs" dxfId="343" priority="4" operator="notBetween">
      <formula>9999</formula>
      <formula>-9999</formula>
    </cfRule>
  </conditionalFormatting>
  <conditionalFormatting sqref="I36">
    <cfRule type="cellIs" dxfId="342" priority="3" operator="notBetween">
      <formula>9999</formula>
      <formula>-9999</formula>
    </cfRule>
  </conditionalFormatting>
  <conditionalFormatting sqref="I35">
    <cfRule type="cellIs" dxfId="341" priority="2" operator="notBetween">
      <formula>9999</formula>
      <formula>-9999</formula>
    </cfRule>
  </conditionalFormatting>
  <conditionalFormatting sqref="I37">
    <cfRule type="cellIs" dxfId="340" priority="1" operator="notBetween">
      <formula>9999</formula>
      <formula>-9999</formula>
    </cfRule>
  </conditionalFormatting>
  <hyperlinks>
    <hyperlink ref="B5" location="Índice!A10" display="Índice" xr:uid="{00000000-0004-0000-0C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48"/>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23.85546875" style="14" customWidth="1"/>
    <col min="3" max="10" width="5.140625" style="14" customWidth="1"/>
    <col min="11" max="16384" width="7.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B5" s="104" t="s">
        <v>134</v>
      </c>
    </row>
    <row r="6" spans="1:10" s="17" customFormat="1" ht="18.75" x14ac:dyDescent="0.3">
      <c r="B6" s="25" t="s">
        <v>1130</v>
      </c>
    </row>
    <row r="7" spans="1:10" s="17" customFormat="1" ht="12.75" x14ac:dyDescent="0.2"/>
    <row r="8" spans="1:10" s="17" customFormat="1" ht="18" customHeight="1" x14ac:dyDescent="0.2">
      <c r="B8" s="214" t="s">
        <v>697</v>
      </c>
    </row>
    <row r="9" spans="1:10" s="2" customFormat="1" ht="13.5" customHeight="1" x14ac:dyDescent="0.2">
      <c r="A9" s="17"/>
      <c r="B9" s="83"/>
      <c r="C9" s="151">
        <v>2017</v>
      </c>
      <c r="D9" s="151">
        <v>2018</v>
      </c>
      <c r="E9" s="151">
        <v>2019</v>
      </c>
      <c r="F9" s="211">
        <v>2020</v>
      </c>
      <c r="G9" s="276">
        <v>2021</v>
      </c>
      <c r="H9" s="477">
        <v>2022</v>
      </c>
      <c r="I9" s="477">
        <v>2023</v>
      </c>
      <c r="J9" s="476">
        <v>2024</v>
      </c>
    </row>
    <row r="10" spans="1:10" s="2" customFormat="1" ht="13.5" customHeight="1" x14ac:dyDescent="0.2">
      <c r="B10" s="142"/>
      <c r="C10" s="207" t="s">
        <v>698</v>
      </c>
      <c r="D10" s="207" t="s">
        <v>698</v>
      </c>
      <c r="E10" s="207" t="s">
        <v>698</v>
      </c>
      <c r="F10" s="207" t="s">
        <v>698</v>
      </c>
      <c r="G10" s="272" t="s">
        <v>698</v>
      </c>
      <c r="H10" s="471" t="s">
        <v>698</v>
      </c>
      <c r="I10" s="207" t="s">
        <v>700</v>
      </c>
      <c r="J10" s="207" t="s">
        <v>897</v>
      </c>
    </row>
    <row r="11" spans="1:10" s="2" customFormat="1" ht="18" customHeight="1" x14ac:dyDescent="0.2">
      <c r="B11" s="80" t="s">
        <v>321</v>
      </c>
      <c r="C11" s="85"/>
      <c r="D11" s="85"/>
      <c r="E11" s="85"/>
      <c r="F11" s="85"/>
      <c r="G11" s="85"/>
      <c r="H11" s="85"/>
      <c r="I11" s="85"/>
      <c r="J11" s="85"/>
    </row>
    <row r="12" spans="1:10" s="2" customFormat="1" ht="12.75" x14ac:dyDescent="0.2">
      <c r="B12" s="20" t="s">
        <v>430</v>
      </c>
      <c r="C12" s="85"/>
      <c r="D12" s="85"/>
      <c r="E12" s="85"/>
      <c r="F12" s="85"/>
      <c r="G12" s="85"/>
      <c r="H12" s="85"/>
      <c r="I12" s="85"/>
      <c r="J12" s="85"/>
    </row>
    <row r="13" spans="1:10" s="2" customFormat="1" ht="12.75" x14ac:dyDescent="0.2">
      <c r="B13" s="69" t="s">
        <v>432</v>
      </c>
      <c r="C13" s="163">
        <v>3.5109568321540162E-3</v>
      </c>
      <c r="D13" s="163">
        <v>2.3709473185423919E-4</v>
      </c>
      <c r="E13" s="163">
        <v>3.2922176558079205E-4</v>
      </c>
      <c r="F13" s="163">
        <v>6.7142733413790197E-4</v>
      </c>
      <c r="G13" s="163">
        <v>3.2418366370930297E-2</v>
      </c>
      <c r="H13" s="163">
        <v>0</v>
      </c>
      <c r="I13" s="163">
        <v>1.8458466590965266E-2</v>
      </c>
      <c r="J13" s="163">
        <v>0</v>
      </c>
    </row>
    <row r="14" spans="1:10" s="2" customFormat="1" ht="12.75" x14ac:dyDescent="0.2">
      <c r="B14" s="69" t="s">
        <v>435</v>
      </c>
      <c r="C14" s="163"/>
      <c r="D14" s="163"/>
      <c r="E14" s="163"/>
      <c r="F14" s="163"/>
      <c r="G14" s="163"/>
      <c r="H14" s="163"/>
      <c r="I14" s="163"/>
      <c r="J14" s="163"/>
    </row>
    <row r="15" spans="1:10" s="2" customFormat="1" ht="12" customHeight="1" x14ac:dyDescent="0.2">
      <c r="B15" s="162" t="s">
        <v>436</v>
      </c>
      <c r="C15" s="89">
        <v>7.2857188584126797</v>
      </c>
      <c r="D15" s="89">
        <v>6.8234535503665832</v>
      </c>
      <c r="E15" s="89">
        <v>6.2352105913519864</v>
      </c>
      <c r="F15" s="89">
        <v>6.0387904585877896</v>
      </c>
      <c r="G15" s="89">
        <v>8.8930409892365798</v>
      </c>
      <c r="H15" s="89">
        <v>7.11</v>
      </c>
      <c r="I15" s="89">
        <v>8.3452757563481672</v>
      </c>
      <c r="J15" s="89">
        <v>6.9</v>
      </c>
    </row>
    <row r="16" spans="1:10" s="2" customFormat="1" ht="12" customHeight="1" x14ac:dyDescent="0.2">
      <c r="B16" s="162" t="s">
        <v>437</v>
      </c>
      <c r="C16" s="89">
        <v>7.05661404188987</v>
      </c>
      <c r="D16" s="89">
        <v>10.36500971328309</v>
      </c>
      <c r="E16" s="89">
        <v>8.0440466608809427</v>
      </c>
      <c r="F16" s="89">
        <v>10.1069657072709</v>
      </c>
      <c r="G16" s="89">
        <v>10.8362217366354</v>
      </c>
      <c r="H16" s="89">
        <v>10</v>
      </c>
      <c r="I16" s="89">
        <v>9.5597211994867966</v>
      </c>
      <c r="J16" s="89">
        <v>9.34</v>
      </c>
    </row>
    <row r="17" spans="2:10" s="2" customFormat="1" ht="12" customHeight="1" x14ac:dyDescent="0.2">
      <c r="B17" s="162" t="s">
        <v>438</v>
      </c>
      <c r="C17" s="89">
        <v>4.2767189600928104</v>
      </c>
      <c r="D17" s="89">
        <v>8.2254382806121544</v>
      </c>
      <c r="E17" s="89">
        <v>8.8279772174423936</v>
      </c>
      <c r="F17" s="89">
        <v>8.5083859789280396</v>
      </c>
      <c r="G17" s="89">
        <v>8.9539032051223106</v>
      </c>
      <c r="H17" s="89">
        <v>9.3000000000000007</v>
      </c>
      <c r="I17" s="89">
        <v>10.152680893398882</v>
      </c>
      <c r="J17" s="89">
        <v>8.8000000000000007</v>
      </c>
    </row>
    <row r="18" spans="2:10" s="2" customFormat="1" ht="12" customHeight="1" x14ac:dyDescent="0.2">
      <c r="B18" s="162" t="s">
        <v>439</v>
      </c>
      <c r="C18" s="89">
        <v>9.7451240538974204</v>
      </c>
      <c r="D18" s="89">
        <v>4.5035638245864167</v>
      </c>
      <c r="E18" s="89">
        <v>8.2594730228524078</v>
      </c>
      <c r="F18" s="89">
        <v>11.391283229825</v>
      </c>
      <c r="G18" s="89">
        <v>6.2333410112609098</v>
      </c>
      <c r="H18" s="89">
        <v>9.76</v>
      </c>
      <c r="I18" s="89">
        <v>6.6196267121386345</v>
      </c>
      <c r="J18" s="89">
        <v>10.78</v>
      </c>
    </row>
    <row r="19" spans="2:10" s="2" customFormat="1" ht="12.75" x14ac:dyDescent="0.2">
      <c r="B19" s="20" t="s">
        <v>431</v>
      </c>
      <c r="C19" s="163"/>
      <c r="D19" s="163"/>
      <c r="E19" s="163"/>
      <c r="F19" s="163"/>
      <c r="G19" s="163"/>
      <c r="H19" s="163"/>
      <c r="I19" s="163"/>
      <c r="J19" s="163"/>
    </row>
    <row r="20" spans="2:10" s="2" customFormat="1" ht="12.75" x14ac:dyDescent="0.2">
      <c r="B20" s="69" t="s">
        <v>432</v>
      </c>
      <c r="C20" s="163">
        <v>3.9946244483819047E-5</v>
      </c>
      <c r="D20" s="163">
        <v>0</v>
      </c>
      <c r="E20" s="163">
        <v>6.8699888325950706E-3</v>
      </c>
      <c r="F20" s="163">
        <v>7.8649002754515999E-4</v>
      </c>
      <c r="G20" s="163">
        <v>1.70618997184868E-3</v>
      </c>
      <c r="H20" s="163">
        <v>0</v>
      </c>
      <c r="I20" s="163">
        <v>1.356704761256663E-3</v>
      </c>
      <c r="J20" s="163">
        <v>0</v>
      </c>
    </row>
    <row r="21" spans="2:10" s="2" customFormat="1" ht="12.75" x14ac:dyDescent="0.2">
      <c r="B21" s="69" t="s">
        <v>435</v>
      </c>
      <c r="C21" s="163"/>
      <c r="D21" s="163"/>
      <c r="E21" s="163"/>
      <c r="F21" s="163"/>
      <c r="G21" s="163"/>
      <c r="H21" s="163"/>
      <c r="I21" s="163"/>
      <c r="J21" s="163"/>
    </row>
    <row r="22" spans="2:10" s="2" customFormat="1" ht="12" customHeight="1" x14ac:dyDescent="0.2">
      <c r="B22" s="162" t="s">
        <v>436</v>
      </c>
      <c r="C22" s="89">
        <v>1.8139205107280001</v>
      </c>
      <c r="D22" s="89">
        <v>1.8998407057995115</v>
      </c>
      <c r="E22" s="89">
        <v>1.4076753512108264</v>
      </c>
      <c r="F22" s="89">
        <v>1.2495130360370501</v>
      </c>
      <c r="G22" s="89">
        <v>0.771071912567449</v>
      </c>
      <c r="H22" s="89">
        <v>0.68</v>
      </c>
      <c r="I22" s="89">
        <v>1.1292448299876037</v>
      </c>
      <c r="J22" s="89">
        <v>0.79</v>
      </c>
    </row>
    <row r="23" spans="2:10" s="2" customFormat="1" ht="12" customHeight="1" x14ac:dyDescent="0.2">
      <c r="B23" s="162" t="s">
        <v>437</v>
      </c>
      <c r="C23" s="89">
        <v>2.3496012313560799</v>
      </c>
      <c r="D23" s="89">
        <v>2.236126581404696</v>
      </c>
      <c r="E23" s="89">
        <v>3.9489415685167657</v>
      </c>
      <c r="F23" s="89">
        <v>1.42117562003431</v>
      </c>
      <c r="G23" s="89">
        <v>1.1159285001211501</v>
      </c>
      <c r="H23" s="89">
        <v>1.46</v>
      </c>
      <c r="I23" s="89">
        <v>1.2192442336979623</v>
      </c>
      <c r="J23" s="89">
        <v>1.06</v>
      </c>
    </row>
    <row r="24" spans="2:10" s="2" customFormat="1" ht="12" customHeight="1" x14ac:dyDescent="0.2">
      <c r="B24" s="162" t="s">
        <v>438</v>
      </c>
      <c r="C24" s="89">
        <v>2.5065028028918301</v>
      </c>
      <c r="D24" s="89">
        <v>2.2610947261781633</v>
      </c>
      <c r="E24" s="89">
        <v>2.4723375187498311</v>
      </c>
      <c r="F24" s="89">
        <v>1.76024217508624</v>
      </c>
      <c r="G24" s="89">
        <v>2.22498901294483</v>
      </c>
      <c r="H24" s="89">
        <v>1.32</v>
      </c>
      <c r="I24" s="89">
        <v>1.3428865552490123</v>
      </c>
      <c r="J24" s="89">
        <v>1.22</v>
      </c>
    </row>
    <row r="25" spans="2:10" s="2" customFormat="1" ht="12" customHeight="1" x14ac:dyDescent="0.2">
      <c r="B25" s="162" t="s">
        <v>439</v>
      </c>
      <c r="C25" s="89">
        <v>4.9502111517485599</v>
      </c>
      <c r="D25" s="89">
        <v>0.96855819120778619</v>
      </c>
      <c r="E25" s="89">
        <v>2.737898459999641</v>
      </c>
      <c r="F25" s="89">
        <v>1.2377761591836201</v>
      </c>
      <c r="G25" s="89">
        <v>2.1955718767364401</v>
      </c>
      <c r="H25" s="89">
        <v>0.56000000000000005</v>
      </c>
      <c r="I25" s="89">
        <v>3.7406736748422307</v>
      </c>
      <c r="J25" s="89">
        <v>7.0000000000000007E-2</v>
      </c>
    </row>
    <row r="26" spans="2:10" s="2" customFormat="1" ht="18" customHeight="1" x14ac:dyDescent="0.2">
      <c r="B26" s="81" t="s">
        <v>445</v>
      </c>
      <c r="C26" s="89"/>
      <c r="D26" s="89"/>
      <c r="E26" s="89"/>
      <c r="F26" s="89"/>
      <c r="G26" s="89"/>
      <c r="H26" s="89"/>
      <c r="I26" s="89"/>
      <c r="J26" s="89"/>
    </row>
    <row r="27" spans="2:10" s="2" customFormat="1" ht="12" customHeight="1" x14ac:dyDescent="0.2">
      <c r="B27" s="87" t="s">
        <v>430</v>
      </c>
      <c r="C27" s="89"/>
      <c r="D27" s="89"/>
      <c r="E27" s="89"/>
      <c r="F27" s="89"/>
      <c r="G27" s="89"/>
      <c r="H27" s="89"/>
      <c r="I27" s="89"/>
      <c r="J27" s="89"/>
    </row>
    <row r="28" spans="2:10" s="2" customFormat="1" ht="12" customHeight="1" x14ac:dyDescent="0.2">
      <c r="B28" s="88" t="s">
        <v>440</v>
      </c>
      <c r="C28" s="91">
        <v>18.63068204535503</v>
      </c>
      <c r="D28" s="91">
        <v>19.83294327899511</v>
      </c>
      <c r="E28" s="91">
        <v>14.394787177165783</v>
      </c>
      <c r="F28" s="91">
        <v>19.6848214735416</v>
      </c>
      <c r="G28" s="91">
        <v>18.832534973031699</v>
      </c>
      <c r="H28" s="91">
        <v>18.239999999999998</v>
      </c>
      <c r="I28" s="91">
        <v>18.116136111191853</v>
      </c>
      <c r="J28" s="91">
        <v>18.89</v>
      </c>
    </row>
    <row r="29" spans="2:10" s="2" customFormat="1" ht="12" customHeight="1" x14ac:dyDescent="0.2">
      <c r="B29" s="88" t="s">
        <v>438</v>
      </c>
      <c r="C29" s="91">
        <v>16.035420176933542</v>
      </c>
      <c r="D29" s="91">
        <v>33.807860784080347</v>
      </c>
      <c r="E29" s="91">
        <v>22.067738731622839</v>
      </c>
      <c r="F29" s="91">
        <v>17.1289405732992</v>
      </c>
      <c r="G29" s="91">
        <v>22.327569309875699</v>
      </c>
      <c r="H29" s="91">
        <v>16.989999999999998</v>
      </c>
      <c r="I29" s="91">
        <v>13.572109568769482</v>
      </c>
      <c r="J29" s="91">
        <v>13.03</v>
      </c>
    </row>
    <row r="30" spans="2:10" s="2" customFormat="1" ht="12" customHeight="1" x14ac:dyDescent="0.2">
      <c r="B30" s="88" t="s">
        <v>439</v>
      </c>
      <c r="C30" s="89">
        <v>13.73</v>
      </c>
      <c r="D30" s="89">
        <v>19.962151017242604</v>
      </c>
      <c r="E30" s="89">
        <v>10.193566984141084</v>
      </c>
      <c r="F30" s="89">
        <v>13.1643412533132</v>
      </c>
      <c r="G30" s="89">
        <v>16.4128646197642</v>
      </c>
      <c r="H30" s="89">
        <v>14.89</v>
      </c>
      <c r="I30" s="89">
        <v>11.009287071571487</v>
      </c>
      <c r="J30" s="89">
        <v>12.34</v>
      </c>
    </row>
    <row r="31" spans="2:10" s="2" customFormat="1" ht="12.75" x14ac:dyDescent="0.2">
      <c r="B31" s="20" t="s">
        <v>431</v>
      </c>
      <c r="C31" s="163"/>
      <c r="D31" s="163"/>
      <c r="E31" s="163"/>
      <c r="F31" s="163"/>
      <c r="G31" s="163"/>
      <c r="H31" s="163"/>
      <c r="I31" s="163"/>
      <c r="J31" s="163"/>
    </row>
    <row r="32" spans="2:10" s="2" customFormat="1" ht="12" customHeight="1" x14ac:dyDescent="0.2">
      <c r="B32" s="88" t="s">
        <v>440</v>
      </c>
      <c r="C32" s="89" t="s">
        <v>123</v>
      </c>
      <c r="D32" s="89">
        <v>23.999887232827113</v>
      </c>
      <c r="E32" s="89">
        <v>30.080000000000002</v>
      </c>
      <c r="F32" s="89">
        <v>12.67</v>
      </c>
      <c r="G32" s="89">
        <v>10.0728775533895</v>
      </c>
      <c r="H32" s="89" t="s">
        <v>123</v>
      </c>
      <c r="I32" s="89">
        <v>8.8710000000000004</v>
      </c>
      <c r="J32" s="89" t="s">
        <v>123</v>
      </c>
    </row>
    <row r="33" spans="2:10" s="2" customFormat="1" ht="12" customHeight="1" x14ac:dyDescent="0.2">
      <c r="B33" s="88" t="s">
        <v>438</v>
      </c>
      <c r="C33" s="89">
        <v>8.4499999999999993</v>
      </c>
      <c r="D33" s="89" t="s">
        <v>123</v>
      </c>
      <c r="E33" s="89">
        <v>10</v>
      </c>
      <c r="F33" s="89">
        <v>10</v>
      </c>
      <c r="G33" s="89">
        <v>10</v>
      </c>
      <c r="H33" s="89" t="s">
        <v>123</v>
      </c>
      <c r="I33" s="89" t="s">
        <v>123</v>
      </c>
      <c r="J33" s="89" t="s">
        <v>123</v>
      </c>
    </row>
    <row r="34" spans="2:10" s="2" customFormat="1" ht="12" customHeight="1" x14ac:dyDescent="0.2">
      <c r="B34" s="88" t="s">
        <v>439</v>
      </c>
      <c r="C34" s="89">
        <v>9</v>
      </c>
      <c r="D34" s="89">
        <v>9.1352122182667408</v>
      </c>
      <c r="E34" s="89">
        <v>7.8228403283506607</v>
      </c>
      <c r="F34" s="89" t="s">
        <v>123</v>
      </c>
      <c r="G34" s="89">
        <v>8.218</v>
      </c>
      <c r="H34" s="89">
        <v>10.74</v>
      </c>
      <c r="I34" s="89" t="s">
        <v>123</v>
      </c>
      <c r="J34" s="89" t="s">
        <v>123</v>
      </c>
    </row>
    <row r="35" spans="2:10" s="2" customFormat="1" ht="18" customHeight="1" x14ac:dyDescent="0.2">
      <c r="B35" s="80" t="s">
        <v>441</v>
      </c>
      <c r="C35" s="89"/>
      <c r="D35" s="89"/>
      <c r="E35" s="89"/>
      <c r="F35" s="89"/>
      <c r="G35" s="89"/>
      <c r="H35" s="89"/>
      <c r="I35" s="89"/>
      <c r="J35" s="89"/>
    </row>
    <row r="36" spans="2:10" s="2" customFormat="1" ht="12" customHeight="1" x14ac:dyDescent="0.2">
      <c r="B36" s="87" t="s">
        <v>104</v>
      </c>
      <c r="C36" s="89">
        <v>20</v>
      </c>
      <c r="D36" s="89">
        <v>20</v>
      </c>
      <c r="E36" s="89">
        <v>20</v>
      </c>
      <c r="F36" s="89">
        <v>20</v>
      </c>
      <c r="G36" s="89">
        <v>20</v>
      </c>
      <c r="H36" s="89">
        <v>19.5</v>
      </c>
      <c r="I36" s="89">
        <v>18</v>
      </c>
      <c r="J36" s="89">
        <v>19.5</v>
      </c>
    </row>
    <row r="37" spans="2:10" s="2" customFormat="1" ht="12" customHeight="1" x14ac:dyDescent="0.2">
      <c r="B37" s="87" t="s">
        <v>442</v>
      </c>
      <c r="C37" s="89">
        <v>18</v>
      </c>
      <c r="D37" s="89">
        <v>16.5</v>
      </c>
      <c r="E37" s="89">
        <v>15.5</v>
      </c>
      <c r="F37" s="89">
        <v>15.5</v>
      </c>
      <c r="G37" s="89">
        <v>20</v>
      </c>
      <c r="H37" s="89">
        <v>19.5</v>
      </c>
      <c r="I37" s="89">
        <v>18</v>
      </c>
      <c r="J37" s="89">
        <v>19.5</v>
      </c>
    </row>
    <row r="38" spans="2:10" s="2" customFormat="1" ht="12" customHeight="1" x14ac:dyDescent="0.2">
      <c r="B38" s="87" t="s">
        <v>443</v>
      </c>
      <c r="C38" s="89"/>
      <c r="D38" s="89"/>
      <c r="E38" s="89"/>
      <c r="F38" s="89"/>
      <c r="G38" s="89"/>
      <c r="H38" s="89"/>
      <c r="I38" s="89"/>
      <c r="J38" s="89"/>
    </row>
    <row r="39" spans="2:10" s="2" customFormat="1" ht="12" customHeight="1" x14ac:dyDescent="0.2">
      <c r="B39" s="88" t="s">
        <v>105</v>
      </c>
      <c r="C39" s="89">
        <v>20</v>
      </c>
      <c r="D39" s="89">
        <v>16.5</v>
      </c>
      <c r="E39" s="89">
        <v>15.5</v>
      </c>
      <c r="F39" s="89">
        <v>15.5</v>
      </c>
      <c r="G39" s="89">
        <v>25</v>
      </c>
      <c r="H39" s="89">
        <v>21</v>
      </c>
      <c r="I39" s="89">
        <v>18.5</v>
      </c>
      <c r="J39" s="89">
        <v>20.5</v>
      </c>
    </row>
    <row r="40" spans="2:10" s="2" customFormat="1" ht="12" customHeight="1" x14ac:dyDescent="0.2">
      <c r="B40" s="88" t="s">
        <v>444</v>
      </c>
      <c r="C40" s="89">
        <v>0</v>
      </c>
      <c r="D40" s="89">
        <v>0</v>
      </c>
      <c r="E40" s="89">
        <v>0</v>
      </c>
      <c r="F40" s="89">
        <v>0</v>
      </c>
      <c r="G40" s="89">
        <v>0</v>
      </c>
      <c r="H40" s="89">
        <v>0</v>
      </c>
      <c r="I40" s="89">
        <v>0</v>
      </c>
      <c r="J40" s="89">
        <v>0</v>
      </c>
    </row>
    <row r="41" spans="2:10" s="2" customFormat="1" ht="18" customHeight="1" x14ac:dyDescent="0.2">
      <c r="B41" s="80" t="s">
        <v>830</v>
      </c>
      <c r="C41" s="45"/>
      <c r="D41" s="45"/>
      <c r="E41" s="45"/>
      <c r="F41" s="45"/>
      <c r="G41" s="45"/>
      <c r="H41" s="45"/>
      <c r="I41" s="45"/>
      <c r="J41" s="45"/>
    </row>
    <row r="42" spans="2:10" s="2" customFormat="1" ht="12" customHeight="1" x14ac:dyDescent="0.2">
      <c r="B42" s="87" t="s">
        <v>542</v>
      </c>
      <c r="C42" s="89">
        <v>21</v>
      </c>
      <c r="D42" s="89">
        <v>17</v>
      </c>
      <c r="E42" s="89">
        <v>22</v>
      </c>
      <c r="F42" s="89">
        <v>22</v>
      </c>
      <c r="G42" s="89">
        <v>20</v>
      </c>
      <c r="H42" s="89">
        <v>19.5</v>
      </c>
      <c r="I42" s="89">
        <v>18</v>
      </c>
      <c r="J42" s="89">
        <v>21</v>
      </c>
    </row>
    <row r="43" spans="2:10" s="2" customFormat="1" ht="12" customHeight="1" x14ac:dyDescent="0.2">
      <c r="B43" s="87" t="s">
        <v>543</v>
      </c>
      <c r="C43" s="89">
        <v>15</v>
      </c>
      <c r="D43" s="89">
        <v>15</v>
      </c>
      <c r="E43" s="89">
        <v>15</v>
      </c>
      <c r="F43" s="89">
        <v>17</v>
      </c>
      <c r="G43" s="89">
        <v>22</v>
      </c>
      <c r="H43" s="89">
        <v>17</v>
      </c>
      <c r="I43" s="89">
        <v>22</v>
      </c>
      <c r="J43" s="89">
        <v>22</v>
      </c>
    </row>
    <row r="44" spans="2:10" s="2" customFormat="1" ht="18" customHeight="1" x14ac:dyDescent="0.2">
      <c r="B44" s="80" t="s">
        <v>701</v>
      </c>
      <c r="C44" s="89">
        <v>17.77</v>
      </c>
      <c r="D44" s="89">
        <v>16.75</v>
      </c>
      <c r="E44" s="89">
        <v>22.48</v>
      </c>
      <c r="F44" s="89">
        <v>9.75</v>
      </c>
      <c r="G44" s="89">
        <v>18.68</v>
      </c>
      <c r="H44" s="89">
        <v>10</v>
      </c>
      <c r="I44" s="89">
        <v>4</v>
      </c>
      <c r="J44" s="89">
        <v>25.25</v>
      </c>
    </row>
    <row r="45" spans="2:10" s="2" customFormat="1" ht="18" customHeight="1" x14ac:dyDescent="0.2">
      <c r="B45" s="19" t="s">
        <v>25</v>
      </c>
    </row>
    <row r="46" spans="2:10" s="2" customFormat="1" ht="12" customHeight="1" x14ac:dyDescent="0.2">
      <c r="B46" s="82" t="s">
        <v>446</v>
      </c>
      <c r="C46" s="309">
        <v>23.667741323724645</v>
      </c>
      <c r="D46" s="309">
        <v>18.601441496702975</v>
      </c>
      <c r="E46" s="309">
        <v>16.895095250409465</v>
      </c>
      <c r="F46" s="309">
        <v>25.09192977807826</v>
      </c>
      <c r="G46" s="309">
        <v>27.029999999999998</v>
      </c>
      <c r="H46" s="309">
        <v>13.862867039282056</v>
      </c>
      <c r="I46" s="309">
        <v>20.010000000000002</v>
      </c>
      <c r="J46" s="309">
        <v>31.09</v>
      </c>
    </row>
    <row r="47" spans="2:10" s="2" customFormat="1" ht="21.75" customHeight="1" x14ac:dyDescent="0.2">
      <c r="B47" s="114" t="s">
        <v>1008</v>
      </c>
      <c r="C47" s="23"/>
      <c r="D47" s="23"/>
      <c r="E47" s="23"/>
      <c r="F47" s="23"/>
      <c r="G47" s="23"/>
      <c r="H47" s="23"/>
      <c r="I47" s="23"/>
      <c r="J47" s="23"/>
    </row>
    <row r="48" spans="2:10" s="2" customFormat="1" ht="34.5" customHeight="1" x14ac:dyDescent="0.2">
      <c r="B48" s="638" t="s">
        <v>1009</v>
      </c>
      <c r="C48" s="638"/>
      <c r="D48" s="638"/>
      <c r="E48" s="638"/>
      <c r="F48" s="638"/>
      <c r="G48" s="638"/>
      <c r="H48" s="638"/>
      <c r="I48" s="638"/>
      <c r="J48" s="638"/>
    </row>
  </sheetData>
  <mergeCells count="1">
    <mergeCell ref="B48:J48"/>
  </mergeCells>
  <hyperlinks>
    <hyperlink ref="B5" location="Índice!A10" display="Índice" xr:uid="{00000000-0004-0000-0D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25"/>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36.5703125" style="14" customWidth="1"/>
    <col min="3" max="10" width="5.85546875" style="14" customWidth="1"/>
    <col min="11" max="16384" width="7.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B5" s="104" t="s">
        <v>134</v>
      </c>
    </row>
    <row r="6" spans="1:10" s="17" customFormat="1" ht="18.75" x14ac:dyDescent="0.3">
      <c r="B6" s="25" t="s">
        <v>1130</v>
      </c>
    </row>
    <row r="7" spans="1:10" s="17" customFormat="1" ht="12.75" x14ac:dyDescent="0.2"/>
    <row r="8" spans="1:10" s="17" customFormat="1" ht="18" customHeight="1" x14ac:dyDescent="0.2">
      <c r="B8" s="214" t="s">
        <v>702</v>
      </c>
    </row>
    <row r="9" spans="1:10" s="2" customFormat="1" ht="13.5" customHeight="1" x14ac:dyDescent="0.2">
      <c r="A9" s="17"/>
      <c r="B9" s="142"/>
      <c r="C9" s="152">
        <v>2017</v>
      </c>
      <c r="D9" s="152">
        <v>2018</v>
      </c>
      <c r="E9" s="152">
        <v>2019</v>
      </c>
      <c r="F9" s="152">
        <v>2020</v>
      </c>
      <c r="G9" s="210">
        <v>2021</v>
      </c>
      <c r="H9" s="275">
        <v>2022</v>
      </c>
      <c r="I9" s="476">
        <v>2023</v>
      </c>
      <c r="J9" s="196" t="s">
        <v>1135</v>
      </c>
    </row>
    <row r="10" spans="1:10" s="2" customFormat="1" ht="15" customHeight="1" x14ac:dyDescent="0.2">
      <c r="B10" s="80" t="s">
        <v>704</v>
      </c>
      <c r="C10" s="85"/>
      <c r="D10" s="85"/>
      <c r="E10" s="85"/>
      <c r="F10" s="85"/>
      <c r="G10" s="85"/>
      <c r="H10" s="85"/>
      <c r="I10" s="85"/>
      <c r="J10" s="85"/>
    </row>
    <row r="11" spans="1:10" s="2" customFormat="1" ht="12" customHeight="1" x14ac:dyDescent="0.2">
      <c r="B11" s="20" t="s">
        <v>322</v>
      </c>
      <c r="C11" s="89">
        <v>18.899999999999999</v>
      </c>
      <c r="D11" s="89">
        <v>24.16</v>
      </c>
      <c r="E11" s="89">
        <v>24.09</v>
      </c>
      <c r="F11" s="89">
        <v>22.77</v>
      </c>
      <c r="G11" s="89">
        <v>23.79</v>
      </c>
      <c r="H11" s="89">
        <v>28.41</v>
      </c>
      <c r="I11" s="89">
        <v>25.95</v>
      </c>
      <c r="J11" s="89">
        <v>25.44</v>
      </c>
    </row>
    <row r="12" spans="1:10" s="2" customFormat="1" ht="12" customHeight="1" x14ac:dyDescent="0.2">
      <c r="B12" s="20" t="s">
        <v>447</v>
      </c>
      <c r="C12" s="89">
        <v>17.600000000000001</v>
      </c>
      <c r="D12" s="89">
        <v>21.65</v>
      </c>
      <c r="E12" s="89">
        <v>19.66</v>
      </c>
      <c r="F12" s="89">
        <v>17.13</v>
      </c>
      <c r="G12" s="89">
        <v>20.63</v>
      </c>
      <c r="H12" s="89">
        <v>21.33</v>
      </c>
      <c r="I12" s="89">
        <v>24.55</v>
      </c>
      <c r="J12" s="89">
        <v>24.03</v>
      </c>
    </row>
    <row r="13" spans="1:10" s="2" customFormat="1" ht="15" customHeight="1" x14ac:dyDescent="0.2">
      <c r="B13" s="80" t="s">
        <v>323</v>
      </c>
      <c r="C13" s="89"/>
      <c r="D13" s="89"/>
      <c r="E13" s="89"/>
      <c r="F13" s="89"/>
      <c r="G13" s="89"/>
      <c r="H13" s="89"/>
      <c r="I13" s="89"/>
      <c r="J13" s="89"/>
    </row>
    <row r="14" spans="1:10" s="2" customFormat="1" ht="12" customHeight="1" x14ac:dyDescent="0.2">
      <c r="B14" s="20" t="s">
        <v>448</v>
      </c>
      <c r="C14" s="89">
        <v>28.8</v>
      </c>
      <c r="D14" s="89">
        <v>28.26</v>
      </c>
      <c r="E14" s="89">
        <v>32.403397663596607</v>
      </c>
      <c r="F14" s="89">
        <v>18.41</v>
      </c>
      <c r="G14" s="89">
        <v>20.260000000000002</v>
      </c>
      <c r="H14" s="89">
        <v>14.4</v>
      </c>
      <c r="I14" s="89">
        <v>15.07</v>
      </c>
      <c r="J14" s="89">
        <v>19.66</v>
      </c>
    </row>
    <row r="15" spans="1:10" s="2" customFormat="1" ht="22.5" x14ac:dyDescent="0.2">
      <c r="B15" s="307" t="s">
        <v>703</v>
      </c>
      <c r="C15" s="91">
        <v>35</v>
      </c>
      <c r="D15" s="91">
        <v>19.920000000000002</v>
      </c>
      <c r="E15" s="91">
        <v>-25.67</v>
      </c>
      <c r="F15" s="91">
        <v>-38.25</v>
      </c>
      <c r="G15" s="91">
        <v>-32.92</v>
      </c>
      <c r="H15" s="91">
        <v>-14.13</v>
      </c>
      <c r="I15" s="91">
        <v>-5.93</v>
      </c>
      <c r="J15" s="91">
        <v>-5.13</v>
      </c>
    </row>
    <row r="16" spans="1:10" s="2" customFormat="1" ht="12" customHeight="1" x14ac:dyDescent="0.2">
      <c r="B16" s="20" t="s">
        <v>449</v>
      </c>
      <c r="C16" s="91">
        <v>25.1</v>
      </c>
      <c r="D16" s="91">
        <v>28.11</v>
      </c>
      <c r="E16" s="91">
        <v>31.6</v>
      </c>
      <c r="F16" s="91">
        <v>30.34</v>
      </c>
      <c r="G16" s="91">
        <v>21.74</v>
      </c>
      <c r="H16" s="91">
        <v>20.010000000000002</v>
      </c>
      <c r="I16" s="91">
        <v>26.36</v>
      </c>
      <c r="J16" s="91">
        <v>26.64</v>
      </c>
    </row>
    <row r="17" spans="2:14" s="2" customFormat="1" ht="15" customHeight="1" x14ac:dyDescent="0.2">
      <c r="B17" s="80" t="s">
        <v>119</v>
      </c>
      <c r="C17" s="89"/>
      <c r="D17" s="89"/>
      <c r="E17" s="89"/>
      <c r="F17" s="89"/>
      <c r="G17" s="89"/>
      <c r="H17" s="89"/>
      <c r="I17" s="89"/>
      <c r="J17" s="89"/>
    </row>
    <row r="18" spans="2:14" s="2" customFormat="1" ht="12" customHeight="1" x14ac:dyDescent="0.2">
      <c r="B18" s="20" t="s">
        <v>120</v>
      </c>
      <c r="C18" s="89">
        <v>14.5</v>
      </c>
      <c r="D18" s="89">
        <v>26.57</v>
      </c>
      <c r="E18" s="89">
        <v>7.78</v>
      </c>
      <c r="F18" s="89">
        <v>-29.79</v>
      </c>
      <c r="G18" s="89">
        <v>26.73</v>
      </c>
      <c r="H18" s="89">
        <v>22.14</v>
      </c>
      <c r="I18" s="89">
        <v>30.42</v>
      </c>
      <c r="J18" s="89">
        <v>33.57</v>
      </c>
    </row>
    <row r="19" spans="2:14" s="2" customFormat="1" ht="12" customHeight="1" x14ac:dyDescent="0.2">
      <c r="B19" s="20" t="s">
        <v>121</v>
      </c>
      <c r="C19" s="89">
        <v>2.1</v>
      </c>
      <c r="D19" s="89">
        <v>4.43</v>
      </c>
      <c r="E19" s="89">
        <v>1</v>
      </c>
      <c r="F19" s="89">
        <v>-2.91</v>
      </c>
      <c r="G19" s="89">
        <v>2.21</v>
      </c>
      <c r="H19" s="89">
        <v>2.73</v>
      </c>
      <c r="I19" s="89">
        <v>4.26</v>
      </c>
      <c r="J19" s="89">
        <v>4.26</v>
      </c>
    </row>
    <row r="20" spans="2:14" s="2" customFormat="1" ht="15" customHeight="1" x14ac:dyDescent="0.2">
      <c r="B20" s="80" t="s">
        <v>324</v>
      </c>
      <c r="C20" s="91"/>
      <c r="D20" s="91"/>
      <c r="E20" s="91"/>
      <c r="F20" s="91"/>
      <c r="G20" s="91"/>
      <c r="H20" s="91"/>
      <c r="I20" s="91"/>
      <c r="J20" s="91"/>
    </row>
    <row r="21" spans="2:14" s="2" customFormat="1" ht="12" customHeight="1" x14ac:dyDescent="0.2">
      <c r="B21" s="20" t="s">
        <v>452</v>
      </c>
      <c r="C21" s="89">
        <v>49.3</v>
      </c>
      <c r="D21" s="89">
        <v>44.15</v>
      </c>
      <c r="E21" s="89">
        <v>41.85</v>
      </c>
      <c r="F21" s="89">
        <v>32.72</v>
      </c>
      <c r="G21" s="89">
        <v>35.869999999999997</v>
      </c>
      <c r="H21" s="89">
        <v>34.42</v>
      </c>
      <c r="I21" s="89">
        <v>35.49</v>
      </c>
      <c r="J21" s="89">
        <v>37.29</v>
      </c>
    </row>
    <row r="22" spans="2:14" s="2" customFormat="1" ht="12" customHeight="1" x14ac:dyDescent="0.2">
      <c r="B22" s="20" t="s">
        <v>450</v>
      </c>
      <c r="C22" s="89">
        <v>33.799999999999997</v>
      </c>
      <c r="D22" s="89">
        <v>22.2</v>
      </c>
      <c r="E22" s="89">
        <v>27.031958209777549</v>
      </c>
      <c r="F22" s="89">
        <v>30.07</v>
      </c>
      <c r="G22" s="89">
        <v>35.76</v>
      </c>
      <c r="H22" s="89">
        <v>30.88</v>
      </c>
      <c r="I22" s="89">
        <v>35.549999999999997</v>
      </c>
      <c r="J22" s="89">
        <v>32.25</v>
      </c>
    </row>
    <row r="23" spans="2:14" s="2" customFormat="1" ht="14.25" customHeight="1" x14ac:dyDescent="0.2">
      <c r="B23" s="92" t="s">
        <v>451</v>
      </c>
      <c r="C23" s="93">
        <v>33.5</v>
      </c>
      <c r="D23" s="93">
        <v>46.12</v>
      </c>
      <c r="E23" s="93">
        <v>53.07</v>
      </c>
      <c r="F23" s="93">
        <v>54.16</v>
      </c>
      <c r="G23" s="93">
        <v>45.54</v>
      </c>
      <c r="H23" s="93">
        <v>36.26</v>
      </c>
      <c r="I23" s="93">
        <v>40.47</v>
      </c>
      <c r="J23" s="93">
        <v>40.58</v>
      </c>
    </row>
    <row r="24" spans="2:14" s="2" customFormat="1" ht="15.75" customHeight="1" x14ac:dyDescent="0.2">
      <c r="B24" s="114" t="s">
        <v>1015</v>
      </c>
      <c r="C24" s="23"/>
      <c r="D24" s="23"/>
      <c r="E24" s="23"/>
      <c r="F24" s="23"/>
      <c r="G24" s="23"/>
      <c r="H24" s="23"/>
      <c r="I24" s="23"/>
      <c r="J24" s="23"/>
    </row>
    <row r="25" spans="2:14" s="2" customFormat="1" ht="34.5" customHeight="1" x14ac:dyDescent="0.2">
      <c r="B25" s="638" t="s">
        <v>1016</v>
      </c>
      <c r="C25" s="638"/>
      <c r="D25" s="638"/>
      <c r="E25" s="638"/>
      <c r="F25" s="638"/>
      <c r="G25" s="638"/>
      <c r="H25" s="638"/>
      <c r="I25" s="638"/>
      <c r="J25" s="638"/>
      <c r="K25" s="212"/>
      <c r="L25" s="212"/>
      <c r="M25" s="212"/>
      <c r="N25" s="212"/>
    </row>
  </sheetData>
  <mergeCells count="1">
    <mergeCell ref="B25:J25"/>
  </mergeCells>
  <hyperlinks>
    <hyperlink ref="B5" location="Índice!A10" display="Índice" xr:uid="{00000000-0004-0000-0E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52"/>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8.140625" style="14" customWidth="1"/>
    <col min="3" max="3" width="6.85546875" style="14" bestFit="1" customWidth="1"/>
    <col min="4" max="7" width="12.42578125" style="14" customWidth="1"/>
    <col min="8" max="16384" width="8.85546875" style="10"/>
  </cols>
  <sheetData>
    <row r="1" spans="1:7" s="17" customFormat="1" ht="12.75" x14ac:dyDescent="0.2"/>
    <row r="2" spans="1:7" s="17" customFormat="1" ht="12.75" x14ac:dyDescent="0.2"/>
    <row r="3" spans="1:7" s="17" customFormat="1" ht="12.75" x14ac:dyDescent="0.2"/>
    <row r="4" spans="1:7" s="17" customFormat="1" ht="12.75" x14ac:dyDescent="0.2"/>
    <row r="5" spans="1:7" s="17" customFormat="1" ht="12.75" x14ac:dyDescent="0.2">
      <c r="B5" s="104" t="s">
        <v>134</v>
      </c>
      <c r="C5" s="104"/>
    </row>
    <row r="6" spans="1:7" s="17" customFormat="1" ht="18.75" x14ac:dyDescent="0.3">
      <c r="B6" s="25" t="s">
        <v>1130</v>
      </c>
      <c r="C6" s="25"/>
    </row>
    <row r="7" spans="1:7" s="17" customFormat="1" ht="12.75" x14ac:dyDescent="0.2"/>
    <row r="8" spans="1:7" s="17" customFormat="1" ht="18" customHeight="1" x14ac:dyDescent="0.2">
      <c r="B8" s="154" t="s">
        <v>453</v>
      </c>
      <c r="C8" s="154"/>
    </row>
    <row r="9" spans="1:7" s="2" customFormat="1" ht="12.75" x14ac:dyDescent="0.2">
      <c r="A9" s="17"/>
      <c r="B9" s="23"/>
      <c r="C9" s="23"/>
      <c r="D9" s="94"/>
      <c r="E9" s="94"/>
      <c r="F9" s="639" t="s">
        <v>188</v>
      </c>
      <c r="G9" s="639"/>
    </row>
    <row r="10" spans="1:7" s="2" customFormat="1" ht="12" customHeight="1" x14ac:dyDescent="0.2">
      <c r="B10" s="23"/>
      <c r="C10" s="23"/>
      <c r="D10" s="45"/>
      <c r="E10" s="45"/>
      <c r="F10" s="628" t="s">
        <v>946</v>
      </c>
      <c r="G10" s="628"/>
    </row>
    <row r="11" spans="1:7" s="2" customFormat="1" ht="13.5" customHeight="1" x14ac:dyDescent="0.2">
      <c r="B11" s="24"/>
      <c r="C11" s="24"/>
      <c r="D11" s="141" t="s">
        <v>680</v>
      </c>
      <c r="E11" s="141" t="s">
        <v>681</v>
      </c>
      <c r="F11" s="141" t="s">
        <v>108</v>
      </c>
      <c r="G11" s="141" t="s">
        <v>109</v>
      </c>
    </row>
    <row r="12" spans="1:7" s="2" customFormat="1" ht="12.75" customHeight="1" x14ac:dyDescent="0.2">
      <c r="B12" s="69">
        <v>2017</v>
      </c>
      <c r="C12" s="69"/>
      <c r="D12" s="66">
        <v>187.36628356698768</v>
      </c>
      <c r="E12" s="66">
        <v>165.91459413361935</v>
      </c>
      <c r="F12" s="66">
        <v>62.19808423483034</v>
      </c>
      <c r="G12" s="66">
        <v>140.24402293632332</v>
      </c>
    </row>
    <row r="13" spans="1:7" s="2" customFormat="1" ht="12.75" customHeight="1" x14ac:dyDescent="0.2">
      <c r="B13" s="69">
        <v>2018</v>
      </c>
      <c r="C13" s="69"/>
      <c r="D13" s="66">
        <v>297.43693342679086</v>
      </c>
      <c r="E13" s="66">
        <v>252.85547789418038</v>
      </c>
      <c r="F13" s="66">
        <v>40.979678774957712</v>
      </c>
      <c r="G13" s="66">
        <v>107.70073458955937</v>
      </c>
    </row>
    <row r="14" spans="1:7" s="2" customFormat="1" ht="12.75" customHeight="1" x14ac:dyDescent="0.2">
      <c r="B14" s="69">
        <v>2019</v>
      </c>
      <c r="C14" s="69"/>
      <c r="D14" s="66">
        <v>407.92504113563012</v>
      </c>
      <c r="E14" s="66">
        <v>364.83016068030332</v>
      </c>
      <c r="F14" s="66">
        <v>29.558677410927213</v>
      </c>
      <c r="G14" s="66">
        <v>88.974171850770361</v>
      </c>
    </row>
    <row r="15" spans="1:7" s="2" customFormat="1" ht="12.75" customHeight="1" x14ac:dyDescent="0.2">
      <c r="B15" s="69">
        <v>2020</v>
      </c>
      <c r="C15" s="69"/>
      <c r="D15" s="66">
        <v>662.01795974886079</v>
      </c>
      <c r="E15" s="66">
        <v>578.25878028011061</v>
      </c>
      <c r="F15" s="66">
        <v>18.51321133205057</v>
      </c>
      <c r="G15" s="66">
        <v>66.586127477258316</v>
      </c>
    </row>
    <row r="16" spans="1:7" s="2" customFormat="1" ht="12.75" customHeight="1" x14ac:dyDescent="0.2">
      <c r="B16" s="69">
        <v>2021</v>
      </c>
      <c r="C16" s="69"/>
      <c r="D16" s="66">
        <v>747.99322971189974</v>
      </c>
      <c r="E16" s="66">
        <v>631.4419555067268</v>
      </c>
      <c r="F16" s="66">
        <v>16.080299423429103</v>
      </c>
      <c r="G16" s="66">
        <v>72.156423260398142</v>
      </c>
    </row>
    <row r="17" spans="2:7" s="2" customFormat="1" ht="12.75" customHeight="1" x14ac:dyDescent="0.2">
      <c r="B17" s="69">
        <v>2022</v>
      </c>
      <c r="C17" s="19"/>
      <c r="D17" s="66">
        <v>486.4584210911591</v>
      </c>
      <c r="E17" s="66">
        <v>460.56751163146174</v>
      </c>
      <c r="F17" s="66">
        <v>23.686988498593607</v>
      </c>
      <c r="G17" s="66">
        <v>123.37190639312672</v>
      </c>
    </row>
    <row r="18" spans="2:7" s="2" customFormat="1" ht="12.75" customHeight="1" x14ac:dyDescent="0.2">
      <c r="B18" s="96">
        <v>2023</v>
      </c>
      <c r="C18" s="31"/>
      <c r="D18" s="67">
        <v>746.64680032258082</v>
      </c>
      <c r="E18" s="67">
        <v>686.59578800407485</v>
      </c>
      <c r="F18" s="67">
        <v>17.016529177436581</v>
      </c>
      <c r="G18" s="67">
        <v>97.548202537456845</v>
      </c>
    </row>
    <row r="19" spans="2:7" s="2" customFormat="1" ht="17.25" customHeight="1" x14ac:dyDescent="0.2">
      <c r="B19" s="88">
        <v>2022</v>
      </c>
      <c r="C19" s="338" t="s">
        <v>31</v>
      </c>
      <c r="D19" s="66">
        <v>607.81873468676497</v>
      </c>
      <c r="E19" s="66">
        <v>537.20448428571399</v>
      </c>
      <c r="F19" s="66">
        <v>18.977281488523381</v>
      </c>
      <c r="G19" s="66">
        <v>95.203981053237854</v>
      </c>
    </row>
    <row r="20" spans="2:7" s="2" customFormat="1" ht="12.75" customHeight="1" x14ac:dyDescent="0.2">
      <c r="B20" s="19"/>
      <c r="C20" s="40" t="s">
        <v>32</v>
      </c>
      <c r="D20" s="66">
        <v>586.91213162447195</v>
      </c>
      <c r="E20" s="66">
        <v>517.47249722222205</v>
      </c>
      <c r="F20" s="66">
        <v>19.681015293760879</v>
      </c>
      <c r="G20" s="66">
        <v>99.893402361459977</v>
      </c>
    </row>
    <row r="21" spans="2:7" s="2" customFormat="1" ht="12.75" customHeight="1" x14ac:dyDescent="0.2">
      <c r="B21" s="19"/>
      <c r="C21" s="338" t="s">
        <v>33</v>
      </c>
      <c r="D21" s="66">
        <v>508.69557930983399</v>
      </c>
      <c r="E21" s="66">
        <v>461.65494736842101</v>
      </c>
      <c r="F21" s="66">
        <v>22.298842227034491</v>
      </c>
      <c r="G21" s="66">
        <v>113.94196560849015</v>
      </c>
    </row>
    <row r="22" spans="2:7" s="2" customFormat="1" ht="12.75" customHeight="1" x14ac:dyDescent="0.2">
      <c r="B22" s="19"/>
      <c r="C22" s="40" t="s">
        <v>34</v>
      </c>
      <c r="D22" s="66">
        <v>455.00806528569598</v>
      </c>
      <c r="E22" s="66">
        <v>420.574113157895</v>
      </c>
      <c r="F22" s="66">
        <v>24.788982672980268</v>
      </c>
      <c r="G22" s="66">
        <v>127.30007618926344</v>
      </c>
    </row>
    <row r="23" spans="2:7" s="2" customFormat="1" ht="12.75" customHeight="1" x14ac:dyDescent="0.2">
      <c r="B23" s="19"/>
      <c r="C23" s="338" t="s">
        <v>35</v>
      </c>
      <c r="D23" s="66">
        <v>435.38102186841002</v>
      </c>
      <c r="E23" s="66">
        <v>411.57160454545499</v>
      </c>
      <c r="F23" s="66">
        <v>26.144023489246443</v>
      </c>
      <c r="G23" s="66">
        <v>135.33436340648714</v>
      </c>
    </row>
    <row r="24" spans="2:7" s="2" customFormat="1" ht="12.75" customHeight="1" x14ac:dyDescent="0.2">
      <c r="B24" s="19"/>
      <c r="C24" s="40" t="s">
        <v>36</v>
      </c>
      <c r="D24" s="66">
        <v>454.990495026769</v>
      </c>
      <c r="E24" s="66">
        <v>430.624952272727</v>
      </c>
      <c r="F24" s="66">
        <v>24.98325249702582</v>
      </c>
      <c r="G24" s="66">
        <v>129.93780215923638</v>
      </c>
    </row>
    <row r="25" spans="2:7" s="2" customFormat="1" ht="12.75" customHeight="1" x14ac:dyDescent="0.2">
      <c r="B25" s="19"/>
      <c r="C25" s="338" t="s">
        <v>37</v>
      </c>
      <c r="D25" s="66">
        <v>438.17603920579302</v>
      </c>
      <c r="E25" s="66">
        <v>430.47464285714301</v>
      </c>
      <c r="F25" s="66">
        <v>25.405277083774749</v>
      </c>
      <c r="G25" s="66">
        <v>132.4371893901052</v>
      </c>
    </row>
    <row r="26" spans="2:7" s="2" customFormat="1" ht="12.75" customHeight="1" x14ac:dyDescent="0.2">
      <c r="B26" s="19"/>
      <c r="C26" s="40" t="s">
        <v>38</v>
      </c>
      <c r="D26" s="66">
        <v>435.17478621932099</v>
      </c>
      <c r="E26" s="66">
        <v>429.65650227272698</v>
      </c>
      <c r="F26" s="66">
        <v>25.624145768042474</v>
      </c>
      <c r="G26" s="66">
        <v>134.35946037544272</v>
      </c>
    </row>
    <row r="27" spans="2:7" s="2" customFormat="1" ht="12.75" customHeight="1" x14ac:dyDescent="0.2">
      <c r="B27" s="19"/>
      <c r="C27" s="338" t="s">
        <v>39</v>
      </c>
      <c r="D27" s="66">
        <v>426.37310631475202</v>
      </c>
      <c r="E27" s="66">
        <v>430.51584285714301</v>
      </c>
      <c r="F27" s="66">
        <v>26.227908269736105</v>
      </c>
      <c r="G27" s="66">
        <v>138.12009269689926</v>
      </c>
    </row>
    <row r="28" spans="2:7" s="2" customFormat="1" ht="12.75" customHeight="1" x14ac:dyDescent="0.2">
      <c r="B28" s="19"/>
      <c r="C28" s="40" t="s">
        <v>40</v>
      </c>
      <c r="D28" s="66">
        <v>443.821084489459</v>
      </c>
      <c r="E28" s="66">
        <v>451.69564523809498</v>
      </c>
      <c r="F28" s="66">
        <v>25.507978919944485</v>
      </c>
      <c r="G28" s="66">
        <v>134.68617843567455</v>
      </c>
    </row>
    <row r="29" spans="2:7" s="2" customFormat="1" ht="12.75" customHeight="1" x14ac:dyDescent="0.2">
      <c r="B29" s="19"/>
      <c r="C29" s="338" t="s">
        <v>41</v>
      </c>
      <c r="D29" s="66">
        <v>510.98237063642301</v>
      </c>
      <c r="E29" s="66">
        <v>500.90060749999998</v>
      </c>
      <c r="F29" s="66">
        <v>22.659119777926939</v>
      </c>
      <c r="G29" s="66">
        <v>120.98057712741935</v>
      </c>
    </row>
    <row r="30" spans="2:7" s="2" customFormat="1" ht="12.75" customHeight="1" x14ac:dyDescent="0.2">
      <c r="B30" s="19"/>
      <c r="C30" s="40" t="s">
        <v>30</v>
      </c>
      <c r="D30" s="66">
        <v>534.16763842621503</v>
      </c>
      <c r="E30" s="66">
        <v>504.46429999999998</v>
      </c>
      <c r="F30" s="66">
        <v>21.946034495127243</v>
      </c>
      <c r="G30" s="66">
        <v>118.26778791380467</v>
      </c>
    </row>
    <row r="31" spans="2:7" s="2" customFormat="1" ht="17.25" customHeight="1" x14ac:dyDescent="0.2">
      <c r="B31" s="88">
        <v>2023</v>
      </c>
      <c r="C31" s="338" t="s">
        <v>31</v>
      </c>
      <c r="D31" s="66">
        <v>542.63995454545454</v>
      </c>
      <c r="E31" s="66">
        <v>503.801763636364</v>
      </c>
      <c r="F31" s="66">
        <v>21.531376532539589</v>
      </c>
      <c r="G31" s="66">
        <v>116.63826456801404</v>
      </c>
    </row>
    <row r="32" spans="2:7" s="2" customFormat="1" ht="12.75" customHeight="1" x14ac:dyDescent="0.2">
      <c r="B32" s="19"/>
      <c r="C32" s="40" t="s">
        <v>32</v>
      </c>
      <c r="D32" s="66">
        <v>540.41828333333331</v>
      </c>
      <c r="E32" s="66">
        <v>504.11436111111101</v>
      </c>
      <c r="F32" s="66">
        <v>21.640888522497885</v>
      </c>
      <c r="G32" s="66">
        <v>118.21588033189597</v>
      </c>
    </row>
    <row r="33" spans="2:7" s="2" customFormat="1" ht="12.75" customHeight="1" x14ac:dyDescent="0.2">
      <c r="B33" s="19"/>
      <c r="C33" s="338" t="s">
        <v>33</v>
      </c>
      <c r="D33" s="66">
        <v>540.04942499999993</v>
      </c>
      <c r="E33" s="66">
        <v>504.466905</v>
      </c>
      <c r="F33" s="66">
        <v>21.724808768918685</v>
      </c>
      <c r="G33" s="66">
        <v>119.68033330344186</v>
      </c>
    </row>
    <row r="34" spans="2:7" s="2" customFormat="1" ht="12.75" customHeight="1" x14ac:dyDescent="0.2">
      <c r="B34" s="19"/>
      <c r="C34" s="40" t="s">
        <v>34</v>
      </c>
      <c r="D34" s="66">
        <v>555.83008823529417</v>
      </c>
      <c r="E34" s="66">
        <v>506.31654117647099</v>
      </c>
      <c r="F34" s="66">
        <v>21.471065416285843</v>
      </c>
      <c r="G34" s="66">
        <v>119.16261557358057</v>
      </c>
    </row>
    <row r="35" spans="2:7" s="2" customFormat="1" ht="12.75" customHeight="1" x14ac:dyDescent="0.2">
      <c r="B35" s="19"/>
      <c r="C35" s="338" t="s">
        <v>35</v>
      </c>
      <c r="D35" s="66">
        <v>577.20181409090901</v>
      </c>
      <c r="E35" s="66">
        <v>531.76351999999997</v>
      </c>
      <c r="F35" s="66">
        <v>20.676941202817165</v>
      </c>
      <c r="G35" s="66">
        <v>115.85878536637455</v>
      </c>
    </row>
    <row r="36" spans="2:7" s="2" customFormat="1" ht="12.75" customHeight="1" x14ac:dyDescent="0.2">
      <c r="B36" s="19"/>
      <c r="C36" s="40" t="s">
        <v>36</v>
      </c>
      <c r="D36" s="66">
        <v>774.3419213636364</v>
      </c>
      <c r="E36" s="66">
        <v>713.19709727272698</v>
      </c>
      <c r="F36" s="66">
        <v>15.62360198668601</v>
      </c>
      <c r="G36" s="66">
        <v>88.717952693502042</v>
      </c>
    </row>
    <row r="37" spans="2:7" s="2" customFormat="1" ht="12.75" customHeight="1" x14ac:dyDescent="0.2">
      <c r="B37" s="19"/>
      <c r="C37" s="338" t="s">
        <v>37</v>
      </c>
      <c r="D37" s="66">
        <v>911.00058571428576</v>
      </c>
      <c r="E37" s="66">
        <v>824.00853571428604</v>
      </c>
      <c r="F37" s="66">
        <v>13.465557223930027</v>
      </c>
      <c r="G37" s="66">
        <v>77.260558614906657</v>
      </c>
    </row>
    <row r="38" spans="2:7" s="2" customFormat="1" ht="12.75" customHeight="1" x14ac:dyDescent="0.2">
      <c r="B38" s="19"/>
      <c r="C38" s="40" t="s">
        <v>38</v>
      </c>
      <c r="D38" s="66">
        <v>899.91482608695674</v>
      </c>
      <c r="E38" s="66">
        <v>824.91634782608685</v>
      </c>
      <c r="F38" s="66">
        <v>13.585048157682513</v>
      </c>
      <c r="G38" s="66">
        <v>79.269384802778646</v>
      </c>
    </row>
    <row r="39" spans="2:7" s="2" customFormat="1" ht="12.75" customHeight="1" x14ac:dyDescent="0.2">
      <c r="B39" s="19"/>
      <c r="C39" s="338" t="s">
        <v>39</v>
      </c>
      <c r="D39" s="66">
        <v>881.52868571428576</v>
      </c>
      <c r="E39" s="66">
        <v>825.28196666666645</v>
      </c>
      <c r="F39" s="66">
        <v>13.713930716653669</v>
      </c>
      <c r="G39" s="66">
        <v>81.693230794685547</v>
      </c>
    </row>
    <row r="40" spans="2:7" s="2" customFormat="1" ht="12.75" customHeight="1" x14ac:dyDescent="0.2">
      <c r="B40" s="19"/>
      <c r="C40" s="40" t="s">
        <v>40</v>
      </c>
      <c r="D40" s="66">
        <v>872.14575454545457</v>
      </c>
      <c r="E40" s="66">
        <v>826.19781818181832</v>
      </c>
      <c r="F40" s="66">
        <v>13.760614236559297</v>
      </c>
      <c r="G40" s="66">
        <v>83.666412122653455</v>
      </c>
    </row>
    <row r="41" spans="2:7" s="2" customFormat="1" ht="12.75" customHeight="1" x14ac:dyDescent="0.2">
      <c r="B41" s="19"/>
      <c r="C41" s="338" t="s">
        <v>41</v>
      </c>
      <c r="D41" s="66">
        <v>895.26836000000026</v>
      </c>
      <c r="E41" s="66">
        <v>827.43686000000014</v>
      </c>
      <c r="F41" s="66">
        <v>13.573990338835047</v>
      </c>
      <c r="G41" s="66">
        <v>84.657461783256906</v>
      </c>
    </row>
    <row r="42" spans="2:7" s="2" customFormat="1" ht="12.75" customHeight="1" x14ac:dyDescent="0.2">
      <c r="B42" s="19"/>
      <c r="C42" s="40" t="s">
        <v>30</v>
      </c>
      <c r="D42" s="66">
        <v>904.25033500000006</v>
      </c>
      <c r="E42" s="66">
        <v>828.7410500000002</v>
      </c>
      <c r="F42" s="66">
        <v>13.430527025833284</v>
      </c>
      <c r="G42" s="66">
        <v>85.757550494391822</v>
      </c>
    </row>
    <row r="43" spans="2:7" s="2" customFormat="1" ht="17.25" customHeight="1" x14ac:dyDescent="0.2">
      <c r="B43" s="88">
        <v>2024</v>
      </c>
      <c r="C43" s="338" t="s">
        <v>31</v>
      </c>
      <c r="D43" s="66">
        <v>903.69321818181811</v>
      </c>
      <c r="E43" s="66">
        <v>828.77191818181814</v>
      </c>
      <c r="F43" s="66">
        <v>13.448287791964596</v>
      </c>
      <c r="G43" s="66">
        <v>87.862064406426157</v>
      </c>
    </row>
    <row r="44" spans="2:7" s="2" customFormat="1" ht="12.75" customHeight="1" x14ac:dyDescent="0.2">
      <c r="B44" s="19"/>
      <c r="C44" s="40" t="s">
        <v>32</v>
      </c>
      <c r="D44" s="66">
        <v>894.42905789473696</v>
      </c>
      <c r="E44" s="66">
        <v>828.48299999999983</v>
      </c>
      <c r="F44" s="66">
        <v>13.511579807629408</v>
      </c>
      <c r="G44" s="66">
        <v>89.900615595224167</v>
      </c>
    </row>
    <row r="45" spans="2:7" s="2" customFormat="1" ht="12.75" customHeight="1" x14ac:dyDescent="0.2">
      <c r="B45" s="19"/>
      <c r="C45" s="338" t="s">
        <v>33</v>
      </c>
      <c r="D45" s="66">
        <v>904.17055263157897</v>
      </c>
      <c r="E45" s="66">
        <v>831.98315263157883</v>
      </c>
      <c r="F45" s="66">
        <v>13.436661879007405</v>
      </c>
      <c r="G45" s="66">
        <v>91.917276119588877</v>
      </c>
    </row>
    <row r="46" spans="2:7" s="2" customFormat="1" ht="12.75" customHeight="1" x14ac:dyDescent="0.2">
      <c r="B46" s="19"/>
      <c r="C46" s="40" t="s">
        <v>34</v>
      </c>
      <c r="D46" s="66">
        <v>892.42517499999974</v>
      </c>
      <c r="E46" s="66">
        <v>833.06847000000016</v>
      </c>
      <c r="F46" s="66">
        <v>13.516952030302226</v>
      </c>
      <c r="G46" s="66">
        <v>94.641848624251665</v>
      </c>
    </row>
    <row r="47" spans="2:7" s="2" customFormat="1" ht="12.75" customHeight="1" x14ac:dyDescent="0.2">
      <c r="B47" s="29"/>
      <c r="C47" s="338" t="s">
        <v>35</v>
      </c>
      <c r="D47" s="66">
        <v>911.46712727272723</v>
      </c>
      <c r="E47" s="66">
        <v>842.48879999999997</v>
      </c>
      <c r="F47" s="66">
        <v>13.328516915368644</v>
      </c>
      <c r="G47" s="66">
        <v>95.604929181065344</v>
      </c>
    </row>
    <row r="48" spans="2:7" s="2" customFormat="1" ht="12.75" customHeight="1" x14ac:dyDescent="0.2">
      <c r="B48" s="29"/>
      <c r="C48" s="19" t="s">
        <v>36</v>
      </c>
      <c r="D48" s="66">
        <v>917.69469500000014</v>
      </c>
      <c r="E48" s="66">
        <v>852.76315000000034</v>
      </c>
      <c r="F48" s="89">
        <v>13.265193225422209</v>
      </c>
      <c r="G48" s="89">
        <v>97.053097673777614</v>
      </c>
    </row>
    <row r="49" spans="1:7" s="2" customFormat="1" ht="12.75" customHeight="1" x14ac:dyDescent="0.2">
      <c r="B49" s="30"/>
      <c r="C49" s="31" t="s">
        <v>37</v>
      </c>
      <c r="D49" s="67">
        <v>944.42008260869557</v>
      </c>
      <c r="E49" s="67">
        <v>870.80057826086954</v>
      </c>
      <c r="F49" s="309" t="s">
        <v>123</v>
      </c>
      <c r="G49" s="309" t="s">
        <v>123</v>
      </c>
    </row>
    <row r="50" spans="1:7" s="16" customFormat="1" ht="27.75" customHeight="1" x14ac:dyDescent="0.2">
      <c r="A50" s="2"/>
      <c r="B50" s="641" t="s">
        <v>1017</v>
      </c>
      <c r="C50" s="641"/>
      <c r="D50" s="641"/>
      <c r="E50" s="641"/>
      <c r="F50" s="641"/>
      <c r="G50" s="641"/>
    </row>
    <row r="51" spans="1:7" s="2" customFormat="1" ht="49.5" customHeight="1" x14ac:dyDescent="0.2">
      <c r="B51" s="642" t="s">
        <v>1018</v>
      </c>
      <c r="C51" s="642"/>
      <c r="D51" s="642"/>
      <c r="E51" s="642"/>
      <c r="F51" s="642"/>
      <c r="G51" s="642"/>
    </row>
    <row r="52" spans="1:7" s="2" customFormat="1" ht="15.75" customHeight="1" x14ac:dyDescent="0.2">
      <c r="B52" s="640"/>
      <c r="C52" s="640"/>
      <c r="D52" s="640"/>
      <c r="E52" s="640"/>
      <c r="F52" s="640"/>
      <c r="G52" s="640"/>
    </row>
  </sheetData>
  <mergeCells count="5">
    <mergeCell ref="F9:G9"/>
    <mergeCell ref="F10:G10"/>
    <mergeCell ref="B52:G52"/>
    <mergeCell ref="B50:G50"/>
    <mergeCell ref="B51:G51"/>
  </mergeCells>
  <hyperlinks>
    <hyperlink ref="B5" location="Índice!A10" display="Índice" xr:uid="{00000000-0004-0000-0F00-000000000000}"/>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59"/>
  <sheetViews>
    <sheetView showGridLines="0" zoomScale="110" zoomScaleNormal="110" zoomScalePageLayoutView="120" workbookViewId="0"/>
  </sheetViews>
  <sheetFormatPr defaultColWidth="11.42578125" defaultRowHeight="13.5" x14ac:dyDescent="0.25"/>
  <cols>
    <col min="1" max="1" width="1.42578125" style="2" bestFit="1" customWidth="1"/>
    <col min="2" max="2" width="30.140625" style="3" customWidth="1"/>
    <col min="3" max="3" width="16.140625" style="3" customWidth="1"/>
    <col min="4" max="8" width="5.42578125" style="4" customWidth="1"/>
    <col min="9" max="9" width="6" style="4" customWidth="1"/>
    <col min="10" max="10" width="4.42578125" style="4" customWidth="1"/>
    <col min="11" max="16384" width="11.4257812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4" t="s">
        <v>134</v>
      </c>
    </row>
    <row r="6" spans="1:12" s="17" customFormat="1" ht="18.75" x14ac:dyDescent="0.3">
      <c r="B6" s="25" t="s">
        <v>1130</v>
      </c>
    </row>
    <row r="7" spans="1:12" s="17" customFormat="1" ht="12.75" x14ac:dyDescent="0.2"/>
    <row r="8" spans="1:12" s="17" customFormat="1" ht="18" customHeight="1" x14ac:dyDescent="0.2">
      <c r="B8" s="26" t="s">
        <v>190</v>
      </c>
      <c r="C8" s="18"/>
      <c r="D8" s="18"/>
    </row>
    <row r="9" spans="1:12" ht="13.5" customHeight="1" x14ac:dyDescent="0.2">
      <c r="A9" s="17"/>
      <c r="B9" s="23"/>
      <c r="C9" s="615"/>
      <c r="D9" s="627">
        <v>2021</v>
      </c>
      <c r="E9" s="279">
        <v>2022</v>
      </c>
      <c r="F9" s="643">
        <v>2023</v>
      </c>
      <c r="G9" s="619"/>
      <c r="H9" s="643">
        <v>2024</v>
      </c>
      <c r="I9" s="619"/>
      <c r="J9" s="619"/>
    </row>
    <row r="10" spans="1:12" ht="13.5" customHeight="1" x14ac:dyDescent="0.2">
      <c r="B10" s="24"/>
      <c r="C10" s="616"/>
      <c r="D10" s="628"/>
      <c r="E10" s="150" t="s">
        <v>3</v>
      </c>
      <c r="F10" s="150" t="s">
        <v>0</v>
      </c>
      <c r="G10" s="280" t="s">
        <v>3</v>
      </c>
      <c r="H10" s="297" t="s">
        <v>0</v>
      </c>
      <c r="I10" s="621" t="s">
        <v>1</v>
      </c>
      <c r="J10" s="621"/>
    </row>
    <row r="11" spans="1:12" ht="18" customHeight="1" x14ac:dyDescent="0.2">
      <c r="B11" s="35" t="s">
        <v>682</v>
      </c>
      <c r="C11" s="23"/>
      <c r="D11" s="97"/>
      <c r="E11" s="97"/>
      <c r="F11" s="97"/>
      <c r="G11" s="97"/>
      <c r="H11" s="97"/>
      <c r="I11" s="97"/>
      <c r="J11" s="97"/>
    </row>
    <row r="12" spans="1:12" ht="13.5" customHeight="1" x14ac:dyDescent="0.2">
      <c r="B12" s="20" t="s">
        <v>343</v>
      </c>
      <c r="C12" s="19" t="s">
        <v>130</v>
      </c>
      <c r="D12" s="32">
        <v>1734.6288849589623</v>
      </c>
      <c r="E12" s="225">
        <v>2190.8768120960276</v>
      </c>
      <c r="F12" s="225">
        <v>2471.5486277728814</v>
      </c>
      <c r="G12" s="225">
        <v>2392.548150396884</v>
      </c>
      <c r="H12" s="225">
        <v>2555.0063269391335</v>
      </c>
      <c r="I12" s="313" t="s">
        <v>123</v>
      </c>
      <c r="J12" s="227"/>
      <c r="K12" s="1"/>
      <c r="L12" s="1"/>
    </row>
    <row r="13" spans="1:12" ht="13.5" customHeight="1" x14ac:dyDescent="0.2">
      <c r="B13" s="20" t="s">
        <v>344</v>
      </c>
      <c r="C13" s="19" t="s">
        <v>201</v>
      </c>
      <c r="D13" s="66">
        <v>7.0335301032589115</v>
      </c>
      <c r="E13" s="226">
        <v>17.438790593849852</v>
      </c>
      <c r="F13" s="226">
        <v>6.7854585199999873</v>
      </c>
      <c r="G13" s="226">
        <v>5.1496686467156882</v>
      </c>
      <c r="H13" s="226">
        <v>4.9582219965455643</v>
      </c>
      <c r="I13" s="226">
        <v>10.199999999999999</v>
      </c>
      <c r="J13" s="226" t="s">
        <v>898</v>
      </c>
    </row>
    <row r="14" spans="1:12" ht="13.5" customHeight="1" x14ac:dyDescent="0.2">
      <c r="B14" s="20" t="s">
        <v>759</v>
      </c>
      <c r="C14" s="19" t="s">
        <v>679</v>
      </c>
      <c r="D14" s="32">
        <v>7310.3370000000004</v>
      </c>
      <c r="E14" s="225">
        <v>9056.4760000000006</v>
      </c>
      <c r="F14" s="313" t="s">
        <v>123</v>
      </c>
      <c r="G14" s="225">
        <v>9720.5439999999999</v>
      </c>
      <c r="H14" s="313" t="s">
        <v>123</v>
      </c>
      <c r="I14" s="313" t="s">
        <v>123</v>
      </c>
      <c r="J14" s="227"/>
      <c r="K14" s="5"/>
    </row>
    <row r="15" spans="1:12" ht="13.5" customHeight="1" x14ac:dyDescent="0.2">
      <c r="B15" s="20" t="s">
        <v>193</v>
      </c>
      <c r="C15" s="19" t="s">
        <v>202</v>
      </c>
      <c r="D15" s="66">
        <v>5.3736954540031467</v>
      </c>
      <c r="E15" s="226">
        <v>7.5793019556470442</v>
      </c>
      <c r="F15" s="226">
        <v>5.2</v>
      </c>
      <c r="G15" s="226">
        <v>1.3307819431155998</v>
      </c>
      <c r="H15" s="236" t="s">
        <v>123</v>
      </c>
      <c r="I15" s="226">
        <v>1.9255789747593122</v>
      </c>
      <c r="J15" s="226" t="s">
        <v>127</v>
      </c>
    </row>
    <row r="16" spans="1:12" ht="13.5" customHeight="1" x14ac:dyDescent="0.2">
      <c r="B16" s="20" t="s">
        <v>193</v>
      </c>
      <c r="C16" s="19" t="s">
        <v>203</v>
      </c>
      <c r="D16" s="66">
        <v>1.8621529749462518</v>
      </c>
      <c r="E16" s="226">
        <v>7.9309292543008558</v>
      </c>
      <c r="F16" s="226">
        <v>5.2</v>
      </c>
      <c r="G16" s="226">
        <v>3.7243751766874889</v>
      </c>
      <c r="H16" s="226">
        <v>1.2</v>
      </c>
      <c r="I16" s="226">
        <v>1.4090946916538671</v>
      </c>
      <c r="J16" s="226" t="s">
        <v>127</v>
      </c>
    </row>
    <row r="17" spans="2:14" ht="18" customHeight="1" x14ac:dyDescent="0.2">
      <c r="B17" s="35" t="s">
        <v>683</v>
      </c>
      <c r="C17" s="23"/>
      <c r="D17" s="97"/>
      <c r="E17" s="227"/>
      <c r="F17" s="227"/>
      <c r="G17" s="227"/>
      <c r="H17" s="227"/>
      <c r="I17" s="226"/>
      <c r="J17" s="226"/>
    </row>
    <row r="18" spans="2:14" ht="13.5" customHeight="1" x14ac:dyDescent="0.2">
      <c r="B18" s="20" t="s">
        <v>194</v>
      </c>
      <c r="C18" s="19" t="s">
        <v>110</v>
      </c>
      <c r="D18" s="66">
        <v>23.471015684550505</v>
      </c>
      <c r="E18" s="226">
        <v>22.670817115278929</v>
      </c>
      <c r="F18" s="226">
        <v>25.061055326877145</v>
      </c>
      <c r="G18" s="226">
        <v>24.570705217921564</v>
      </c>
      <c r="H18" s="226">
        <v>27.919274525751341</v>
      </c>
      <c r="I18" s="313" t="s">
        <v>123</v>
      </c>
      <c r="J18" s="226"/>
    </row>
    <row r="19" spans="2:14" ht="13.5" customHeight="1" x14ac:dyDescent="0.2">
      <c r="B19" s="69" t="s">
        <v>195</v>
      </c>
      <c r="C19" s="19" t="s">
        <v>110</v>
      </c>
      <c r="D19" s="66">
        <v>2.0964909608335915</v>
      </c>
      <c r="E19" s="226">
        <v>0.91718827594590813</v>
      </c>
      <c r="F19" s="226">
        <v>2.3063932028493235</v>
      </c>
      <c r="G19" s="226">
        <v>1.1670540647497964</v>
      </c>
      <c r="H19" s="226">
        <v>2.1254749513807849</v>
      </c>
      <c r="I19" s="313" t="s">
        <v>123</v>
      </c>
      <c r="J19" s="226"/>
    </row>
    <row r="20" spans="2:14" ht="13.5" customHeight="1" x14ac:dyDescent="0.2">
      <c r="B20" s="20" t="s">
        <v>196</v>
      </c>
      <c r="C20" s="19" t="s">
        <v>110</v>
      </c>
      <c r="D20" s="66">
        <v>31.295474616060599</v>
      </c>
      <c r="E20" s="226">
        <v>26.073068668086396</v>
      </c>
      <c r="F20" s="226">
        <v>28.519806301043477</v>
      </c>
      <c r="G20" s="226">
        <v>24.840090596532391</v>
      </c>
      <c r="H20" s="226">
        <v>30.845837020946981</v>
      </c>
      <c r="I20" s="313" t="s">
        <v>123</v>
      </c>
      <c r="J20" s="226"/>
    </row>
    <row r="21" spans="2:14" ht="13.5" customHeight="1" x14ac:dyDescent="0.2">
      <c r="B21" s="20" t="s">
        <v>287</v>
      </c>
      <c r="C21" s="19" t="s">
        <v>110</v>
      </c>
      <c r="D21" s="66">
        <v>-7.8244589315100903</v>
      </c>
      <c r="E21" s="226">
        <v>-3.402251552807467</v>
      </c>
      <c r="F21" s="226">
        <v>-3.4587509741663256</v>
      </c>
      <c r="G21" s="226">
        <v>-0.26938537861083289</v>
      </c>
      <c r="H21" s="226">
        <v>-2.926562495195637</v>
      </c>
      <c r="I21" s="313" t="s">
        <v>123</v>
      </c>
      <c r="J21" s="226"/>
      <c r="K21" s="298"/>
      <c r="L21" s="298"/>
      <c r="M21" s="298"/>
      <c r="N21" s="298"/>
    </row>
    <row r="22" spans="2:14" ht="13.5" customHeight="1" x14ac:dyDescent="0.2">
      <c r="B22" s="20" t="s">
        <v>197</v>
      </c>
      <c r="C22" s="19" t="s">
        <v>110</v>
      </c>
      <c r="D22" s="66">
        <v>146.83552496229532</v>
      </c>
      <c r="E22" s="226">
        <v>122.29685859690099</v>
      </c>
      <c r="F22" s="226">
        <v>111.2</v>
      </c>
      <c r="G22" s="226">
        <v>113.00888237189719</v>
      </c>
      <c r="H22" s="226">
        <v>110</v>
      </c>
      <c r="I22" s="226">
        <v>105.93067461231863</v>
      </c>
      <c r="J22" s="226" t="s">
        <v>125</v>
      </c>
    </row>
    <row r="23" spans="2:14" ht="13.5" customHeight="1" x14ac:dyDescent="0.2">
      <c r="B23" s="69" t="s">
        <v>198</v>
      </c>
      <c r="C23" s="19" t="s">
        <v>110</v>
      </c>
      <c r="D23" s="66">
        <v>104.20390034574956</v>
      </c>
      <c r="E23" s="226">
        <v>84.670340853370249</v>
      </c>
      <c r="F23" s="226">
        <v>75.900000000000006</v>
      </c>
      <c r="G23" s="226">
        <v>78.196596604726807</v>
      </c>
      <c r="H23" s="226">
        <v>77.400000000000006</v>
      </c>
      <c r="I23" s="226">
        <v>71.304613298813763</v>
      </c>
      <c r="J23" s="226" t="s">
        <v>125</v>
      </c>
    </row>
    <row r="24" spans="2:14" ht="13.5" customHeight="1" x14ac:dyDescent="0.2">
      <c r="B24" s="69" t="s">
        <v>199</v>
      </c>
      <c r="C24" s="19" t="s">
        <v>110</v>
      </c>
      <c r="D24" s="66">
        <v>42.63162461654575</v>
      </c>
      <c r="E24" s="226">
        <v>37.626517743530748</v>
      </c>
      <c r="F24" s="226">
        <v>35.299999999999997</v>
      </c>
      <c r="G24" s="226">
        <v>34.812285767170373</v>
      </c>
      <c r="H24" s="226">
        <v>32.6</v>
      </c>
      <c r="I24" s="226">
        <v>34.626061313504863</v>
      </c>
      <c r="J24" s="226" t="s">
        <v>125</v>
      </c>
    </row>
    <row r="25" spans="2:14" ht="18" customHeight="1" x14ac:dyDescent="0.2">
      <c r="B25" s="35" t="s">
        <v>684</v>
      </c>
      <c r="C25" s="23"/>
      <c r="D25" s="97"/>
      <c r="E25" s="227"/>
      <c r="F25" s="227"/>
      <c r="G25" s="227"/>
      <c r="H25" s="227"/>
      <c r="I25" s="226"/>
      <c r="J25" s="226"/>
    </row>
    <row r="26" spans="2:14" ht="13.5" customHeight="1" x14ac:dyDescent="0.2">
      <c r="B26" s="23" t="s">
        <v>288</v>
      </c>
      <c r="C26" s="19" t="s">
        <v>201</v>
      </c>
      <c r="D26" s="66">
        <v>-0.62623874814624614</v>
      </c>
      <c r="E26" s="226">
        <v>16.748353876635559</v>
      </c>
      <c r="F26" s="226">
        <v>8.4498376233282269</v>
      </c>
      <c r="G26" s="226">
        <v>-0.19490904255411445</v>
      </c>
      <c r="H26" s="226">
        <v>2.3741361804459071</v>
      </c>
      <c r="I26" s="226">
        <v>-27.220290222740907</v>
      </c>
      <c r="J26" s="246" t="s">
        <v>964</v>
      </c>
    </row>
    <row r="27" spans="2:14" ht="13.5" customHeight="1" x14ac:dyDescent="0.2">
      <c r="B27" s="23" t="s">
        <v>4</v>
      </c>
      <c r="C27" s="19" t="s">
        <v>201</v>
      </c>
      <c r="D27" s="66">
        <v>6.1252855184624755</v>
      </c>
      <c r="E27" s="226">
        <v>5.3222977432747953</v>
      </c>
      <c r="F27" s="226">
        <v>3.9468511099018277</v>
      </c>
      <c r="G27" s="226">
        <v>6.2882311212125508</v>
      </c>
      <c r="H27" s="226">
        <v>4.6999999999999931</v>
      </c>
      <c r="I27" s="226">
        <v>0.92151350906337637</v>
      </c>
      <c r="J27" s="246" t="s">
        <v>964</v>
      </c>
    </row>
    <row r="28" spans="2:14" ht="13.5" customHeight="1" x14ac:dyDescent="0.2">
      <c r="B28" s="23" t="s">
        <v>191</v>
      </c>
      <c r="C28" s="19" t="s">
        <v>201</v>
      </c>
      <c r="D28" s="66">
        <v>2.9748975043079939</v>
      </c>
      <c r="E28" s="226">
        <v>5.9184182212872249</v>
      </c>
      <c r="F28" s="226">
        <v>4.1119156317034111</v>
      </c>
      <c r="G28" s="226">
        <v>6.2982389313328335</v>
      </c>
      <c r="H28" s="226">
        <v>4.7243966740218912</v>
      </c>
      <c r="I28" s="226">
        <v>2.4427826268397013</v>
      </c>
      <c r="J28" s="246" t="s">
        <v>964</v>
      </c>
    </row>
    <row r="29" spans="2:14" ht="18" customHeight="1" x14ac:dyDescent="0.2">
      <c r="B29" s="23" t="s">
        <v>842</v>
      </c>
      <c r="C29" s="23"/>
      <c r="D29" s="100"/>
      <c r="E29" s="228"/>
      <c r="F29" s="228"/>
      <c r="G29" s="228"/>
      <c r="H29" s="228"/>
      <c r="I29" s="229"/>
      <c r="J29" s="229"/>
      <c r="K29" s="1"/>
      <c r="L29" s="1"/>
    </row>
    <row r="30" spans="2:14" ht="13.5" customHeight="1" x14ac:dyDescent="0.2">
      <c r="B30" s="23" t="s">
        <v>192</v>
      </c>
      <c r="C30" s="19" t="s">
        <v>5</v>
      </c>
      <c r="D30" s="66">
        <v>1.4618803399565039</v>
      </c>
      <c r="E30" s="226">
        <v>1.3870681946466532</v>
      </c>
      <c r="F30" s="313" t="s">
        <v>123</v>
      </c>
      <c r="G30" s="226">
        <v>1.3663929522777976</v>
      </c>
      <c r="H30" s="313" t="s">
        <v>123</v>
      </c>
      <c r="I30" s="226">
        <v>1.3617609812424321</v>
      </c>
      <c r="J30" s="480" t="s">
        <v>125</v>
      </c>
      <c r="K30" s="1"/>
      <c r="L30" s="1"/>
    </row>
    <row r="31" spans="2:14" ht="13.5" customHeight="1" x14ac:dyDescent="0.2">
      <c r="B31" s="23" t="s">
        <v>6</v>
      </c>
      <c r="C31" s="19" t="s">
        <v>5</v>
      </c>
      <c r="D31" s="66">
        <v>0.5</v>
      </c>
      <c r="E31" s="226">
        <v>0.5</v>
      </c>
      <c r="F31" s="313" t="s">
        <v>123</v>
      </c>
      <c r="G31" s="226">
        <v>1.5</v>
      </c>
      <c r="H31" s="313" t="s">
        <v>123</v>
      </c>
      <c r="I31" s="226">
        <v>1.75</v>
      </c>
      <c r="J31" s="480" t="s">
        <v>125</v>
      </c>
      <c r="K31" s="1"/>
      <c r="L31" s="1"/>
    </row>
    <row r="32" spans="2:14" ht="13.5" customHeight="1" x14ac:dyDescent="0.2">
      <c r="B32" s="23" t="s">
        <v>7</v>
      </c>
      <c r="C32" s="19" t="s">
        <v>5</v>
      </c>
      <c r="D32" s="66">
        <v>1</v>
      </c>
      <c r="E32" s="236">
        <v>1</v>
      </c>
      <c r="F32" s="313" t="s">
        <v>123</v>
      </c>
      <c r="G32" s="239">
        <v>1</v>
      </c>
      <c r="H32" s="313" t="s">
        <v>123</v>
      </c>
      <c r="I32" s="239">
        <v>1</v>
      </c>
      <c r="J32" s="480" t="s">
        <v>125</v>
      </c>
      <c r="K32" s="1"/>
      <c r="L32" s="1"/>
    </row>
    <row r="33" spans="2:12" ht="15.75" customHeight="1" x14ac:dyDescent="0.2">
      <c r="B33" s="35" t="s">
        <v>685</v>
      </c>
      <c r="C33" s="29"/>
      <c r="D33" s="42"/>
      <c r="E33" s="231"/>
      <c r="F33" s="230"/>
      <c r="G33" s="231"/>
      <c r="H33" s="230"/>
      <c r="I33" s="231"/>
      <c r="J33" s="226"/>
      <c r="K33" s="1"/>
      <c r="L33" s="1"/>
    </row>
    <row r="34" spans="2:12" ht="13.5" customHeight="1" x14ac:dyDescent="0.2">
      <c r="B34" s="20" t="s">
        <v>1205</v>
      </c>
      <c r="C34" s="19" t="s">
        <v>459</v>
      </c>
      <c r="D34" s="66">
        <v>21.064645676803721</v>
      </c>
      <c r="E34" s="226">
        <v>22.635740708675804</v>
      </c>
      <c r="F34" s="313" t="s">
        <v>123</v>
      </c>
      <c r="G34" s="226">
        <v>24.231029611467676</v>
      </c>
      <c r="H34" s="313" t="s">
        <v>123</v>
      </c>
      <c r="I34" s="313" t="s">
        <v>123</v>
      </c>
      <c r="J34" s="226"/>
      <c r="K34" s="1"/>
      <c r="L34" s="1"/>
    </row>
    <row r="35" spans="2:12" ht="13.5" customHeight="1" x14ac:dyDescent="0.2">
      <c r="B35" s="20" t="s">
        <v>463</v>
      </c>
      <c r="C35" s="19" t="s">
        <v>459</v>
      </c>
      <c r="D35" s="66">
        <v>7.1793253302933113</v>
      </c>
      <c r="E35" s="226">
        <v>7.2358104613797813</v>
      </c>
      <c r="F35" s="313" t="s">
        <v>123</v>
      </c>
      <c r="G35" s="226">
        <v>6.397729320608569</v>
      </c>
      <c r="H35" s="313" t="s">
        <v>123</v>
      </c>
      <c r="I35" s="313" t="s">
        <v>123</v>
      </c>
      <c r="J35" s="226"/>
      <c r="K35" s="1"/>
      <c r="L35" s="1"/>
    </row>
    <row r="36" spans="2:12" ht="13.5" customHeight="1" x14ac:dyDescent="0.2">
      <c r="B36" s="20" t="s">
        <v>357</v>
      </c>
      <c r="C36" s="19" t="s">
        <v>459</v>
      </c>
      <c r="D36" s="66">
        <v>1.2502419065871879</v>
      </c>
      <c r="E36" s="226">
        <v>1.3801412247822733</v>
      </c>
      <c r="F36" s="313" t="s">
        <v>123</v>
      </c>
      <c r="G36" s="226">
        <v>1.5006503212629785</v>
      </c>
      <c r="H36" s="313" t="s">
        <v>123</v>
      </c>
      <c r="I36" s="313" t="s">
        <v>123</v>
      </c>
      <c r="J36" s="226"/>
      <c r="K36" s="1"/>
      <c r="L36" s="1"/>
    </row>
    <row r="37" spans="2:12" ht="18" customHeight="1" x14ac:dyDescent="0.2">
      <c r="B37" s="35" t="s">
        <v>686</v>
      </c>
      <c r="C37" s="23"/>
      <c r="D37" s="97"/>
      <c r="E37" s="227"/>
      <c r="F37" s="227"/>
      <c r="G37" s="227"/>
      <c r="H37" s="227"/>
      <c r="I37" s="226"/>
      <c r="J37" s="226"/>
    </row>
    <row r="38" spans="2:12" ht="13.5" customHeight="1" x14ac:dyDescent="0.2">
      <c r="B38" s="23" t="s">
        <v>8</v>
      </c>
      <c r="C38" s="19" t="s">
        <v>110</v>
      </c>
      <c r="D38" s="66">
        <v>-12.069257703246299</v>
      </c>
      <c r="E38" s="226">
        <v>-3.0792698394850366</v>
      </c>
      <c r="F38" s="226">
        <v>-2.3417730691488248</v>
      </c>
      <c r="G38" s="226">
        <v>-2.5308414613162205</v>
      </c>
      <c r="H38" s="226">
        <v>-3.3734019057790561</v>
      </c>
      <c r="I38" s="313" t="s">
        <v>123</v>
      </c>
      <c r="J38" s="226"/>
    </row>
    <row r="39" spans="2:12" ht="13.5" customHeight="1" x14ac:dyDescent="0.2">
      <c r="B39" s="23" t="s">
        <v>9</v>
      </c>
      <c r="C39" s="19" t="s">
        <v>110</v>
      </c>
      <c r="D39" s="66">
        <v>-10.672454394642799</v>
      </c>
      <c r="E39" s="226">
        <v>-2.1235197295146202</v>
      </c>
      <c r="F39" s="226">
        <v>-1.6428228228371196</v>
      </c>
      <c r="G39" s="226">
        <v>-1.8092827578362127</v>
      </c>
      <c r="H39" s="226">
        <v>-2.7045974761410441</v>
      </c>
      <c r="I39" s="313" t="s">
        <v>123</v>
      </c>
      <c r="J39" s="226"/>
    </row>
    <row r="40" spans="2:12" ht="13.5" customHeight="1" x14ac:dyDescent="0.2">
      <c r="B40" s="23" t="s">
        <v>10</v>
      </c>
      <c r="C40" s="19" t="s">
        <v>1206</v>
      </c>
      <c r="D40" s="66">
        <v>7.5476908773442979</v>
      </c>
      <c r="E40" s="226">
        <v>6.01226089245168</v>
      </c>
      <c r="F40" s="226">
        <v>5.6488927928839496</v>
      </c>
      <c r="G40" s="226">
        <v>6.2390705679104794</v>
      </c>
      <c r="H40" s="226">
        <v>6.0443142220115993</v>
      </c>
      <c r="I40" s="313" t="s">
        <v>123</v>
      </c>
      <c r="J40" s="226"/>
    </row>
    <row r="41" spans="2:12" ht="18" customHeight="1" x14ac:dyDescent="0.2">
      <c r="B41" s="35" t="s">
        <v>687</v>
      </c>
      <c r="C41" s="23"/>
      <c r="D41" s="97"/>
      <c r="E41" s="227"/>
      <c r="F41" s="227"/>
      <c r="G41" s="227"/>
      <c r="H41" s="227"/>
      <c r="I41" s="226"/>
      <c r="J41" s="226"/>
    </row>
    <row r="42" spans="2:12" ht="13.5" customHeight="1" x14ac:dyDescent="0.2">
      <c r="B42" s="23" t="s">
        <v>705</v>
      </c>
      <c r="C42" s="19" t="s">
        <v>200</v>
      </c>
      <c r="D42" s="66">
        <v>110.265</v>
      </c>
      <c r="E42" s="226">
        <v>110.265</v>
      </c>
      <c r="F42" s="226">
        <v>110.2651</v>
      </c>
      <c r="G42" s="226">
        <v>110.265</v>
      </c>
      <c r="H42" s="226">
        <v>110.2651</v>
      </c>
      <c r="I42" s="226">
        <v>110.265</v>
      </c>
      <c r="J42" s="226" t="s">
        <v>127</v>
      </c>
    </row>
    <row r="43" spans="2:12" ht="13.5" customHeight="1" x14ac:dyDescent="0.2">
      <c r="B43" s="23" t="s">
        <v>706</v>
      </c>
      <c r="C43" s="19" t="s">
        <v>200</v>
      </c>
      <c r="D43" s="66">
        <v>93.218092411610925</v>
      </c>
      <c r="E43" s="226">
        <v>104.86306584636738</v>
      </c>
      <c r="F43" s="313" t="s">
        <v>123</v>
      </c>
      <c r="G43" s="226">
        <v>101.96699587803498</v>
      </c>
      <c r="H43" s="313" t="s">
        <v>123</v>
      </c>
      <c r="I43" s="226">
        <v>101.96104444444445</v>
      </c>
      <c r="J43" s="226" t="s">
        <v>127</v>
      </c>
    </row>
    <row r="44" spans="2:12" ht="13.5" customHeight="1" x14ac:dyDescent="0.2">
      <c r="B44" s="23" t="s">
        <v>1229</v>
      </c>
      <c r="C44" s="19" t="s">
        <v>201</v>
      </c>
      <c r="D44" s="66">
        <v>3.2452358892198774E-2</v>
      </c>
      <c r="E44" s="226">
        <v>-1.8158752631040831</v>
      </c>
      <c r="F44" s="313" t="s">
        <v>123</v>
      </c>
      <c r="G44" s="226">
        <v>0.7731438881408037</v>
      </c>
      <c r="H44" s="313" t="s">
        <v>123</v>
      </c>
      <c r="I44" s="226">
        <v>0.83505027178591718</v>
      </c>
      <c r="J44" s="246" t="s">
        <v>127</v>
      </c>
    </row>
    <row r="45" spans="2:12" ht="13.5" customHeight="1" x14ac:dyDescent="0.2">
      <c r="B45" s="24" t="s">
        <v>1230</v>
      </c>
      <c r="C45" s="31" t="s">
        <v>201</v>
      </c>
      <c r="D45" s="67">
        <v>-0.20256120447631476</v>
      </c>
      <c r="E45" s="232">
        <v>-1.5394917603079428</v>
      </c>
      <c r="F45" s="313" t="s">
        <v>123</v>
      </c>
      <c r="G45" s="232">
        <v>0.53160543182644293</v>
      </c>
      <c r="H45" s="313" t="s">
        <v>123</v>
      </c>
      <c r="I45" s="232">
        <v>-0.3137062691469481</v>
      </c>
      <c r="J45" s="247" t="s">
        <v>127</v>
      </c>
    </row>
    <row r="46" spans="2:12" ht="23.25" customHeight="1" x14ac:dyDescent="0.2">
      <c r="B46" s="644" t="s">
        <v>965</v>
      </c>
      <c r="C46" s="644"/>
      <c r="D46" s="644"/>
      <c r="E46" s="644"/>
      <c r="F46" s="644"/>
      <c r="G46" s="644"/>
      <c r="H46" s="644"/>
      <c r="I46" s="644"/>
      <c r="J46" s="644"/>
      <c r="K46" s="1"/>
      <c r="L46" s="1"/>
    </row>
    <row r="47" spans="2:12" ht="75.75" customHeight="1" x14ac:dyDescent="0.2">
      <c r="B47" s="614" t="s">
        <v>1246</v>
      </c>
      <c r="C47" s="614"/>
      <c r="D47" s="614"/>
      <c r="E47" s="614"/>
      <c r="F47" s="614"/>
      <c r="G47" s="614"/>
      <c r="H47" s="614"/>
      <c r="I47" s="614"/>
      <c r="J47" s="614"/>
      <c r="K47" s="1"/>
      <c r="L47" s="1"/>
    </row>
    <row r="48" spans="2:12" ht="13.5" customHeight="1" x14ac:dyDescent="0.25"/>
    <row r="49" ht="13.5" customHeight="1" x14ac:dyDescent="0.25"/>
    <row r="50" ht="13.5" customHeight="1" x14ac:dyDescent="0.25"/>
    <row r="51" ht="13.5" customHeight="1" x14ac:dyDescent="0.25"/>
    <row r="52" ht="13.5" customHeight="1" x14ac:dyDescent="0.25"/>
    <row r="53" ht="13.5" customHeight="1" x14ac:dyDescent="0.25"/>
    <row r="54" ht="12.75" customHeight="1" x14ac:dyDescent="0.25"/>
    <row r="55" ht="15" customHeight="1" x14ac:dyDescent="0.25"/>
    <row r="56" ht="12.75" customHeight="1" x14ac:dyDescent="0.25"/>
    <row r="57" ht="12" customHeight="1" x14ac:dyDescent="0.25"/>
    <row r="58" ht="12.75" customHeight="1" x14ac:dyDescent="0.25"/>
    <row r="59" ht="12" customHeight="1" x14ac:dyDescent="0.25"/>
  </sheetData>
  <mergeCells count="7">
    <mergeCell ref="B47:J47"/>
    <mergeCell ref="I10:J10"/>
    <mergeCell ref="C9:C10"/>
    <mergeCell ref="D9:D10"/>
    <mergeCell ref="F9:G9"/>
    <mergeCell ref="H9:J9"/>
    <mergeCell ref="B46:J46"/>
  </mergeCells>
  <conditionalFormatting sqref="I12 H14:I14">
    <cfRule type="cellIs" dxfId="339" priority="32" operator="between">
      <formula>9999</formula>
      <formula>-9999</formula>
    </cfRule>
  </conditionalFormatting>
  <conditionalFormatting sqref="F14">
    <cfRule type="cellIs" dxfId="338" priority="11" operator="between">
      <formula>9999</formula>
      <formula>-9999</formula>
    </cfRule>
  </conditionalFormatting>
  <conditionalFormatting sqref="I18:I21">
    <cfRule type="cellIs" dxfId="337" priority="10" operator="between">
      <formula>9999</formula>
      <formula>-9999</formula>
    </cfRule>
  </conditionalFormatting>
  <conditionalFormatting sqref="F30:F32">
    <cfRule type="cellIs" dxfId="336" priority="9" operator="between">
      <formula>9999</formula>
      <formula>-9999</formula>
    </cfRule>
  </conditionalFormatting>
  <conditionalFormatting sqref="H30:H32">
    <cfRule type="cellIs" dxfId="335" priority="8" operator="between">
      <formula>9999</formula>
      <formula>-9999</formula>
    </cfRule>
  </conditionalFormatting>
  <conditionalFormatting sqref="H34:I36">
    <cfRule type="cellIs" dxfId="334" priority="6" operator="between">
      <formula>9999</formula>
      <formula>-9999</formula>
    </cfRule>
  </conditionalFormatting>
  <conditionalFormatting sqref="F34:F36">
    <cfRule type="cellIs" dxfId="333" priority="5" operator="between">
      <formula>9999</formula>
      <formula>-9999</formula>
    </cfRule>
  </conditionalFormatting>
  <conditionalFormatting sqref="I38:I40">
    <cfRule type="cellIs" dxfId="332" priority="4" operator="between">
      <formula>9999</formula>
      <formula>-9999</formula>
    </cfRule>
  </conditionalFormatting>
  <conditionalFormatting sqref="H43:H45">
    <cfRule type="cellIs" dxfId="331" priority="3" operator="between">
      <formula>9999</formula>
      <formula>-9999</formula>
    </cfRule>
  </conditionalFormatting>
  <conditionalFormatting sqref="F44:F45">
    <cfRule type="cellIs" dxfId="330" priority="2" operator="between">
      <formula>9999</formula>
      <formula>-9999</formula>
    </cfRule>
  </conditionalFormatting>
  <conditionalFormatting sqref="F43">
    <cfRule type="cellIs" dxfId="329" priority="1" operator="between">
      <formula>9999</formula>
      <formula>-9999</formula>
    </cfRule>
  </conditionalFormatting>
  <hyperlinks>
    <hyperlink ref="B5" location="Índice!A23" display="Índice" xr:uid="{00000000-0004-0000-1000-000000000000}"/>
  </hyperlinks>
  <printOptions horizontalCentered="1"/>
  <pageMargins left="0.59055118110236227" right="0.43307086614173229" top="0.51181102362204722" bottom="0.51181102362204722" header="0" footer="0.19685039370078741"/>
  <pageSetup paperSize="9" scale="97" orientation="portrait" r:id="rId1"/>
  <headerFooter scaleWithDoc="0" alignWithMargins="0"/>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54"/>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40.85546875" style="17" customWidth="1"/>
    <col min="3" max="10" width="6.85546875" style="17" customWidth="1"/>
    <col min="11" max="16384" width="8.85546875" style="17"/>
  </cols>
  <sheetData>
    <row r="1" spans="1:11" x14ac:dyDescent="0.2">
      <c r="A1" s="17"/>
    </row>
    <row r="2" spans="1:11" x14ac:dyDescent="0.2">
      <c r="A2" s="17"/>
    </row>
    <row r="3" spans="1:11" x14ac:dyDescent="0.2">
      <c r="A3" s="17"/>
    </row>
    <row r="4" spans="1:11" x14ac:dyDescent="0.2">
      <c r="A4" s="17"/>
    </row>
    <row r="5" spans="1:11" x14ac:dyDescent="0.2">
      <c r="A5" s="17"/>
      <c r="B5" s="104" t="s">
        <v>134</v>
      </c>
    </row>
    <row r="6" spans="1:11" ht="18.75" x14ac:dyDescent="0.3">
      <c r="A6" s="17"/>
      <c r="B6" s="25" t="s">
        <v>1130</v>
      </c>
    </row>
    <row r="7" spans="1:11" x14ac:dyDescent="0.2">
      <c r="A7" s="17"/>
    </row>
    <row r="8" spans="1:11" ht="18" customHeight="1" x14ac:dyDescent="0.2">
      <c r="A8" s="17"/>
      <c r="B8" s="26" t="s">
        <v>133</v>
      </c>
      <c r="C8" s="18"/>
      <c r="D8" s="18"/>
      <c r="E8" s="18"/>
      <c r="F8" s="18"/>
      <c r="G8" s="18"/>
      <c r="H8" s="18"/>
      <c r="I8" s="18"/>
      <c r="J8" s="18"/>
    </row>
    <row r="9" spans="1:11" ht="13.5" customHeight="1" x14ac:dyDescent="0.2">
      <c r="A9" s="17"/>
      <c r="B9" s="23"/>
      <c r="C9" s="627">
        <v>2017</v>
      </c>
      <c r="D9" s="627">
        <v>2018</v>
      </c>
      <c r="E9" s="627">
        <v>2019</v>
      </c>
      <c r="F9" s="627">
        <v>2020</v>
      </c>
      <c r="G9" s="462">
        <v>2021</v>
      </c>
      <c r="H9" s="481">
        <v>2022</v>
      </c>
      <c r="I9" s="283">
        <v>2023</v>
      </c>
      <c r="J9" s="462">
        <v>2024</v>
      </c>
    </row>
    <row r="10" spans="1:11" ht="13.5" customHeight="1" x14ac:dyDescent="0.2">
      <c r="B10" s="24"/>
      <c r="C10" s="628"/>
      <c r="D10" s="628"/>
      <c r="E10" s="628"/>
      <c r="F10" s="628"/>
      <c r="G10" s="170" t="s">
        <v>1</v>
      </c>
      <c r="H10" s="170" t="s">
        <v>1</v>
      </c>
      <c r="I10" s="170" t="s">
        <v>1</v>
      </c>
      <c r="J10" s="170" t="s">
        <v>12</v>
      </c>
    </row>
    <row r="11" spans="1:11" ht="12" customHeight="1" x14ac:dyDescent="0.2">
      <c r="B11" s="19" t="s">
        <v>879</v>
      </c>
      <c r="C11" s="199">
        <v>10497.77</v>
      </c>
      <c r="D11" s="199">
        <v>9316.2810000000009</v>
      </c>
      <c r="E11" s="199">
        <v>9843.3350000000009</v>
      </c>
      <c r="F11" s="199">
        <v>10916.536</v>
      </c>
      <c r="G11" s="199">
        <v>11421.57</v>
      </c>
      <c r="H11" s="199">
        <v>11442.192339211857</v>
      </c>
      <c r="I11" s="313">
        <v>11746.499747382004</v>
      </c>
      <c r="J11" s="320" t="s">
        <v>123</v>
      </c>
      <c r="K11" s="579"/>
    </row>
    <row r="12" spans="1:11" ht="12" customHeight="1" x14ac:dyDescent="0.2">
      <c r="B12" s="20" t="s">
        <v>899</v>
      </c>
      <c r="C12" s="199">
        <v>8025.1819999999998</v>
      </c>
      <c r="D12" s="199">
        <v>6608.523000000002</v>
      </c>
      <c r="E12" s="199">
        <v>6446.4570000000003</v>
      </c>
      <c r="F12" s="199">
        <v>7632.7510000000002</v>
      </c>
      <c r="G12" s="199">
        <v>7911.3909999999996</v>
      </c>
      <c r="H12" s="199">
        <v>8264.9709636506486</v>
      </c>
      <c r="I12" s="313">
        <v>8455.5277800119438</v>
      </c>
      <c r="J12" s="320" t="s">
        <v>123</v>
      </c>
    </row>
    <row r="13" spans="1:11" ht="12" customHeight="1" x14ac:dyDescent="0.2">
      <c r="B13" s="20" t="s">
        <v>362</v>
      </c>
      <c r="C13" s="199">
        <v>2472.5879999999997</v>
      </c>
      <c r="D13" s="199">
        <v>2707.7579999999989</v>
      </c>
      <c r="E13" s="199">
        <v>3396.8780000000002</v>
      </c>
      <c r="F13" s="199">
        <v>3283.7849999999999</v>
      </c>
      <c r="G13" s="199">
        <v>3510.1790000000001</v>
      </c>
      <c r="H13" s="199">
        <v>3177.2213755612088</v>
      </c>
      <c r="I13" s="313">
        <v>3290.9719673700611</v>
      </c>
      <c r="J13" s="320" t="s">
        <v>123</v>
      </c>
    </row>
    <row r="14" spans="1:11" ht="12" customHeight="1" x14ac:dyDescent="0.2">
      <c r="B14" s="19" t="s">
        <v>880</v>
      </c>
      <c r="C14" s="199">
        <v>24448.620000000003</v>
      </c>
      <c r="D14" s="199">
        <v>30133.088000000011</v>
      </c>
      <c r="E14" s="199">
        <v>29470.365999999995</v>
      </c>
      <c r="F14" s="199">
        <v>25895.440999999999</v>
      </c>
      <c r="G14" s="199">
        <v>23945.228999999999</v>
      </c>
      <c r="H14" s="199">
        <v>27296.502797316392</v>
      </c>
      <c r="I14" s="313">
        <v>28271.960550609343</v>
      </c>
      <c r="J14" s="320" t="s">
        <v>123</v>
      </c>
    </row>
    <row r="15" spans="1:11" ht="12" customHeight="1" x14ac:dyDescent="0.2">
      <c r="B15" s="20" t="s">
        <v>966</v>
      </c>
      <c r="C15" s="199">
        <v>492.65400000000011</v>
      </c>
      <c r="D15" s="199">
        <v>498.44200000000001</v>
      </c>
      <c r="E15" s="199">
        <v>614.92700000000002</v>
      </c>
      <c r="F15" s="199">
        <v>566.20600000000002</v>
      </c>
      <c r="G15" s="199">
        <v>569.21299999999997</v>
      </c>
      <c r="H15" s="199">
        <v>645.28208188372776</v>
      </c>
      <c r="I15" s="313">
        <v>586.84181424846622</v>
      </c>
      <c r="J15" s="320" t="s">
        <v>123</v>
      </c>
    </row>
    <row r="16" spans="1:11" ht="12" customHeight="1" x14ac:dyDescent="0.2">
      <c r="B16" s="20" t="s">
        <v>112</v>
      </c>
      <c r="C16" s="199">
        <v>9180.744999999999</v>
      </c>
      <c r="D16" s="199">
        <v>9430.4180000000069</v>
      </c>
      <c r="E16" s="199">
        <v>10687.635</v>
      </c>
      <c r="F16" s="199">
        <v>9142.2209999999995</v>
      </c>
      <c r="G16" s="199">
        <v>10301.165000000001</v>
      </c>
      <c r="H16" s="199">
        <v>11292.540537616842</v>
      </c>
      <c r="I16" s="313">
        <v>12246.859796950888</v>
      </c>
      <c r="J16" s="320" t="s">
        <v>123</v>
      </c>
    </row>
    <row r="17" spans="2:10" ht="12" customHeight="1" x14ac:dyDescent="0.2">
      <c r="B17" s="20" t="s">
        <v>131</v>
      </c>
      <c r="C17" s="199">
        <v>4341.1290000000017</v>
      </c>
      <c r="D17" s="199">
        <v>4263.1720000000023</v>
      </c>
      <c r="E17" s="199">
        <v>4718.58</v>
      </c>
      <c r="F17" s="199">
        <v>3936.6960000000008</v>
      </c>
      <c r="G17" s="199">
        <v>3081.3729999999991</v>
      </c>
      <c r="H17" s="199">
        <v>3941.9131097729673</v>
      </c>
      <c r="I17" s="313">
        <v>4752.0360687866196</v>
      </c>
      <c r="J17" s="320" t="s">
        <v>123</v>
      </c>
    </row>
    <row r="18" spans="2:10" ht="12" customHeight="1" x14ac:dyDescent="0.2">
      <c r="B18" s="20" t="s">
        <v>220</v>
      </c>
      <c r="C18" s="199">
        <v>10434.092000000002</v>
      </c>
      <c r="D18" s="199">
        <v>15941.056000000002</v>
      </c>
      <c r="E18" s="199">
        <v>13449.223999999997</v>
      </c>
      <c r="F18" s="199">
        <v>12250.317999999997</v>
      </c>
      <c r="G18" s="199">
        <v>9993.4779999999973</v>
      </c>
      <c r="H18" s="199">
        <v>11416.767068042855</v>
      </c>
      <c r="I18" s="313">
        <v>10686.222870623369</v>
      </c>
      <c r="J18" s="320" t="s">
        <v>123</v>
      </c>
    </row>
    <row r="19" spans="2:10" ht="12" customHeight="1" x14ac:dyDescent="0.2">
      <c r="B19" s="19" t="s">
        <v>881</v>
      </c>
      <c r="C19" s="199">
        <v>135939.30999999997</v>
      </c>
      <c r="D19" s="199">
        <v>138894.58599999998</v>
      </c>
      <c r="E19" s="199">
        <v>154893.451</v>
      </c>
      <c r="F19" s="199">
        <v>116341.826</v>
      </c>
      <c r="G19" s="199">
        <v>131095.054</v>
      </c>
      <c r="H19" s="199">
        <v>168049.7678324352</v>
      </c>
      <c r="I19" s="313">
        <v>186183.12505234164</v>
      </c>
      <c r="J19" s="320" t="s">
        <v>123</v>
      </c>
    </row>
    <row r="20" spans="2:10" ht="12" customHeight="1" x14ac:dyDescent="0.2">
      <c r="B20" s="20" t="s">
        <v>967</v>
      </c>
      <c r="C20" s="199">
        <v>19635.815999999992</v>
      </c>
      <c r="D20" s="199">
        <v>21521.888999999992</v>
      </c>
      <c r="E20" s="199">
        <v>23636.421000000002</v>
      </c>
      <c r="F20" s="199">
        <v>17743.848999999995</v>
      </c>
      <c r="G20" s="199">
        <v>20569.23</v>
      </c>
      <c r="H20" s="199">
        <v>30063.148034098704</v>
      </c>
      <c r="I20" s="313">
        <v>29724.584934355295</v>
      </c>
      <c r="J20" s="320" t="s">
        <v>123</v>
      </c>
    </row>
    <row r="21" spans="2:10" ht="12" customHeight="1" x14ac:dyDescent="0.2">
      <c r="B21" s="20" t="s">
        <v>113</v>
      </c>
      <c r="C21" s="199">
        <v>21996.581999999999</v>
      </c>
      <c r="D21" s="199">
        <v>19175.712999999996</v>
      </c>
      <c r="E21" s="199">
        <v>22537.072999999993</v>
      </c>
      <c r="F21" s="199">
        <v>12864.474999999997</v>
      </c>
      <c r="G21" s="199">
        <v>18729.569</v>
      </c>
      <c r="H21" s="199">
        <v>27136.690768181765</v>
      </c>
      <c r="I21" s="313">
        <v>31070.698138854779</v>
      </c>
      <c r="J21" s="320" t="s">
        <v>123</v>
      </c>
    </row>
    <row r="22" spans="2:10" ht="12" customHeight="1" x14ac:dyDescent="0.2">
      <c r="B22" s="20" t="s">
        <v>562</v>
      </c>
      <c r="C22" s="199">
        <v>15061.659999999994</v>
      </c>
      <c r="D22" s="199">
        <v>15174.386999999997</v>
      </c>
      <c r="E22" s="199">
        <v>17141.281999999999</v>
      </c>
      <c r="F22" s="199">
        <v>4970.7490000000007</v>
      </c>
      <c r="G22" s="199">
        <v>3609.3869999999997</v>
      </c>
      <c r="H22" s="199">
        <v>15857.774801774502</v>
      </c>
      <c r="I22" s="313">
        <v>19772.380176708761</v>
      </c>
      <c r="J22" s="320" t="s">
        <v>123</v>
      </c>
    </row>
    <row r="23" spans="2:10" ht="12" customHeight="1" x14ac:dyDescent="0.2">
      <c r="B23" s="20" t="s">
        <v>968</v>
      </c>
      <c r="C23" s="199">
        <v>5150.4430000000011</v>
      </c>
      <c r="D23" s="199">
        <v>5738.2759999999971</v>
      </c>
      <c r="E23" s="199">
        <v>5458.8980000000001</v>
      </c>
      <c r="F23" s="199">
        <v>5216.8650000000016</v>
      </c>
      <c r="G23" s="199">
        <v>5826.6639999999998</v>
      </c>
      <c r="H23" s="199">
        <v>6715.0720646791124</v>
      </c>
      <c r="I23" s="313">
        <v>8230.6876158213545</v>
      </c>
      <c r="J23" s="320" t="s">
        <v>123</v>
      </c>
    </row>
    <row r="24" spans="2:10" ht="12" customHeight="1" x14ac:dyDescent="0.2">
      <c r="B24" s="20" t="s">
        <v>969</v>
      </c>
      <c r="C24" s="199">
        <v>13257.64</v>
      </c>
      <c r="D24" s="199">
        <v>14475.338000000002</v>
      </c>
      <c r="E24" s="199">
        <v>15818.884</v>
      </c>
      <c r="F24" s="199">
        <v>14629.156000000003</v>
      </c>
      <c r="G24" s="199">
        <v>13490.209000000001</v>
      </c>
      <c r="H24" s="199">
        <v>14950.64201360176</v>
      </c>
      <c r="I24" s="313">
        <v>16750.128321949105</v>
      </c>
      <c r="J24" s="320" t="s">
        <v>123</v>
      </c>
    </row>
    <row r="25" spans="2:10" ht="12" customHeight="1" x14ac:dyDescent="0.2">
      <c r="B25" s="20" t="s">
        <v>970</v>
      </c>
      <c r="C25" s="199">
        <v>17269.212</v>
      </c>
      <c r="D25" s="199">
        <v>16473.276000000005</v>
      </c>
      <c r="E25" s="199">
        <v>18095.61</v>
      </c>
      <c r="F25" s="199">
        <v>16507.781999999999</v>
      </c>
      <c r="G25" s="199">
        <v>17888.032999999999</v>
      </c>
      <c r="H25" s="199">
        <v>18311.146130198875</v>
      </c>
      <c r="I25" s="313">
        <v>19520.783074711777</v>
      </c>
      <c r="J25" s="320" t="s">
        <v>123</v>
      </c>
    </row>
    <row r="26" spans="2:10" ht="12" customHeight="1" x14ac:dyDescent="0.2">
      <c r="B26" s="20" t="s">
        <v>971</v>
      </c>
      <c r="C26" s="199">
        <v>6165.8939999999984</v>
      </c>
      <c r="D26" s="199">
        <v>7202.0880000000016</v>
      </c>
      <c r="E26" s="199">
        <v>7652.7159999999994</v>
      </c>
      <c r="F26" s="199">
        <v>4416.57</v>
      </c>
      <c r="G26" s="199">
        <v>6142.5119999999997</v>
      </c>
      <c r="H26" s="199">
        <v>9055.0901245186124</v>
      </c>
      <c r="I26" s="313">
        <v>11248.046590851778</v>
      </c>
      <c r="J26" s="320" t="s">
        <v>123</v>
      </c>
    </row>
    <row r="27" spans="2:10" ht="12" customHeight="1" x14ac:dyDescent="0.2">
      <c r="B27" s="20" t="s">
        <v>972</v>
      </c>
      <c r="C27" s="199">
        <v>19662.051000000003</v>
      </c>
      <c r="D27" s="199">
        <v>20773.847000000002</v>
      </c>
      <c r="E27" s="199">
        <v>24682.268</v>
      </c>
      <c r="F27" s="199">
        <v>23199.147000000001</v>
      </c>
      <c r="G27" s="199">
        <v>23773.600999999999</v>
      </c>
      <c r="H27" s="199">
        <v>23520.086412893615</v>
      </c>
      <c r="I27" s="313">
        <v>26438.375118989781</v>
      </c>
      <c r="J27" s="320" t="s">
        <v>123</v>
      </c>
    </row>
    <row r="28" spans="2:10" ht="12" customHeight="1" x14ac:dyDescent="0.2">
      <c r="B28" s="20" t="s">
        <v>482</v>
      </c>
      <c r="C28" s="199">
        <v>9502.3970000000008</v>
      </c>
      <c r="D28" s="199">
        <v>9983.5789999999997</v>
      </c>
      <c r="E28" s="199">
        <v>10230.907000000003</v>
      </c>
      <c r="F28" s="199">
        <v>9681.6990000000023</v>
      </c>
      <c r="G28" s="199">
        <v>11572.928000000002</v>
      </c>
      <c r="H28" s="199">
        <v>11983.110558124934</v>
      </c>
      <c r="I28" s="313">
        <v>12092.553864169045</v>
      </c>
      <c r="J28" s="320" t="s">
        <v>123</v>
      </c>
    </row>
    <row r="29" spans="2:10" ht="12" customHeight="1" x14ac:dyDescent="0.2">
      <c r="B29" s="20" t="s">
        <v>483</v>
      </c>
      <c r="C29" s="199">
        <v>4268.4840000000004</v>
      </c>
      <c r="D29" s="199">
        <v>4136.8999999999996</v>
      </c>
      <c r="E29" s="199">
        <v>4423.3069999999998</v>
      </c>
      <c r="F29" s="199">
        <v>4528.6340000000009</v>
      </c>
      <c r="G29" s="199">
        <v>5725.3770000000004</v>
      </c>
      <c r="H29" s="199">
        <v>5805.34160210768</v>
      </c>
      <c r="I29" s="313">
        <v>5438.000281093874</v>
      </c>
      <c r="J29" s="320" t="s">
        <v>123</v>
      </c>
    </row>
    <row r="30" spans="2:10" ht="12" customHeight="1" x14ac:dyDescent="0.2">
      <c r="B30" s="20" t="s">
        <v>973</v>
      </c>
      <c r="C30" s="199">
        <v>3969.1310000000003</v>
      </c>
      <c r="D30" s="199">
        <v>4239.2929999999997</v>
      </c>
      <c r="E30" s="199">
        <v>5216.085</v>
      </c>
      <c r="F30" s="199">
        <v>2582.8999999999992</v>
      </c>
      <c r="G30" s="199">
        <v>3767.5440000000008</v>
      </c>
      <c r="H30" s="199">
        <v>4651.6653222556433</v>
      </c>
      <c r="I30" s="313">
        <v>5896.8869348361177</v>
      </c>
      <c r="J30" s="320" t="s">
        <v>123</v>
      </c>
    </row>
    <row r="31" spans="2:10" ht="15" customHeight="1" x14ac:dyDescent="0.2">
      <c r="B31" s="21" t="s">
        <v>16</v>
      </c>
      <c r="C31" s="315">
        <v>170885.7</v>
      </c>
      <c r="D31" s="315">
        <v>178343.95499999999</v>
      </c>
      <c r="E31" s="199">
        <v>194207.15199999997</v>
      </c>
      <c r="F31" s="199">
        <v>153153.80300000001</v>
      </c>
      <c r="G31" s="199">
        <v>166461.853</v>
      </c>
      <c r="H31" s="199">
        <v>206788.46296896343</v>
      </c>
      <c r="I31" s="313">
        <v>226201.58535033301</v>
      </c>
      <c r="J31" s="320" t="s">
        <v>123</v>
      </c>
    </row>
    <row r="32" spans="2:10" ht="12" customHeight="1" x14ac:dyDescent="0.2">
      <c r="B32" s="20" t="s">
        <v>116</v>
      </c>
      <c r="C32" s="199">
        <v>24409.476000000006</v>
      </c>
      <c r="D32" s="199">
        <v>27642.281999999999</v>
      </c>
      <c r="E32" s="199">
        <v>27621.437000000002</v>
      </c>
      <c r="F32" s="199">
        <v>23165.993999999995</v>
      </c>
      <c r="G32" s="199">
        <v>24807.000999999997</v>
      </c>
      <c r="H32" s="199">
        <v>34788.568716805057</v>
      </c>
      <c r="I32" s="313">
        <v>37612.736453179401</v>
      </c>
      <c r="J32" s="320" t="s">
        <v>123</v>
      </c>
    </row>
    <row r="33" spans="2:11" ht="23.25" customHeight="1" x14ac:dyDescent="0.2">
      <c r="B33" s="27" t="s">
        <v>136</v>
      </c>
      <c r="C33" s="317">
        <v>195295.17600000001</v>
      </c>
      <c r="D33" s="317">
        <v>205986.23699999999</v>
      </c>
      <c r="E33" s="317">
        <v>221828.58900000001</v>
      </c>
      <c r="F33" s="317">
        <v>176319.79699999999</v>
      </c>
      <c r="G33" s="317">
        <v>191268.85399999999</v>
      </c>
      <c r="H33" s="318">
        <v>241577.03168576848</v>
      </c>
      <c r="I33" s="318">
        <v>263814.3218035124</v>
      </c>
      <c r="J33" s="318">
        <v>281727.77263994358</v>
      </c>
    </row>
    <row r="34" spans="2:11" ht="12" customHeight="1" x14ac:dyDescent="0.2">
      <c r="B34" s="23" t="s">
        <v>635</v>
      </c>
      <c r="C34" s="199">
        <v>169186.24299999999</v>
      </c>
      <c r="D34" s="199">
        <v>178485.79300000003</v>
      </c>
      <c r="E34" s="199">
        <v>192459.85099999997</v>
      </c>
      <c r="F34" s="199">
        <v>174282.932</v>
      </c>
      <c r="G34" s="199">
        <v>195105.12899999999</v>
      </c>
      <c r="H34" s="199">
        <v>228274.20042646551</v>
      </c>
      <c r="I34" s="199">
        <v>250755.25516249324</v>
      </c>
      <c r="J34" s="320" t="s">
        <v>123</v>
      </c>
      <c r="K34" s="525"/>
    </row>
    <row r="35" spans="2:11" ht="12" customHeight="1" x14ac:dyDescent="0.2">
      <c r="B35" s="20" t="s">
        <v>900</v>
      </c>
      <c r="C35" s="199">
        <v>134487.10399999999</v>
      </c>
      <c r="D35" s="199">
        <v>141142.29400000002</v>
      </c>
      <c r="E35" s="199">
        <v>148505.698</v>
      </c>
      <c r="F35" s="199">
        <v>128917.064</v>
      </c>
      <c r="G35" s="199">
        <v>144251.269</v>
      </c>
      <c r="H35" s="199">
        <v>177252.1284102193</v>
      </c>
      <c r="I35" s="199">
        <v>196979.93797529044</v>
      </c>
      <c r="J35" s="320" t="s">
        <v>123</v>
      </c>
    </row>
    <row r="36" spans="2:11" ht="12" customHeight="1" x14ac:dyDescent="0.2">
      <c r="B36" s="20" t="s">
        <v>901</v>
      </c>
      <c r="C36" s="199">
        <v>34699.139000000003</v>
      </c>
      <c r="D36" s="199">
        <v>37343.499000000003</v>
      </c>
      <c r="E36" s="199">
        <v>43954.152999999998</v>
      </c>
      <c r="F36" s="199">
        <v>45365.868000000002</v>
      </c>
      <c r="G36" s="199">
        <v>50853.860000000008</v>
      </c>
      <c r="H36" s="199">
        <v>51022.072016246217</v>
      </c>
      <c r="I36" s="199">
        <v>53775.317187202818</v>
      </c>
      <c r="J36" s="320" t="s">
        <v>123</v>
      </c>
    </row>
    <row r="37" spans="2:11" ht="12" customHeight="1" x14ac:dyDescent="0.2">
      <c r="B37" s="23" t="s">
        <v>884</v>
      </c>
      <c r="C37" s="199">
        <v>57189.235999999968</v>
      </c>
      <c r="D37" s="199">
        <v>56617.70499999998</v>
      </c>
      <c r="E37" s="199">
        <v>51978.816999999995</v>
      </c>
      <c r="F37" s="199">
        <v>51065.605000000003</v>
      </c>
      <c r="G37" s="199">
        <v>53076.656000000017</v>
      </c>
      <c r="H37" s="199">
        <v>53187.692601408613</v>
      </c>
      <c r="I37" s="199">
        <v>51107.696727661532</v>
      </c>
      <c r="J37" s="320" t="s">
        <v>123</v>
      </c>
    </row>
    <row r="38" spans="2:11" ht="12" customHeight="1" x14ac:dyDescent="0.2">
      <c r="B38" s="23" t="s">
        <v>637</v>
      </c>
      <c r="C38" s="199">
        <v>226375.47899999996</v>
      </c>
      <c r="D38" s="199">
        <v>235103.49800000002</v>
      </c>
      <c r="E38" s="199">
        <v>244438.66799999995</v>
      </c>
      <c r="F38" s="199">
        <v>225348.53700000001</v>
      </c>
      <c r="G38" s="199">
        <v>248181.785</v>
      </c>
      <c r="H38" s="199">
        <v>281461.89302787412</v>
      </c>
      <c r="I38" s="199">
        <v>301862.95189015474</v>
      </c>
      <c r="J38" s="320" t="s">
        <v>123</v>
      </c>
    </row>
    <row r="39" spans="2:11" ht="12" customHeight="1" x14ac:dyDescent="0.2">
      <c r="B39" s="23" t="s">
        <v>44</v>
      </c>
      <c r="C39" s="199">
        <v>82158.344000000012</v>
      </c>
      <c r="D39" s="199">
        <v>94477.63400000002</v>
      </c>
      <c r="E39" s="199">
        <v>103605.11599999999</v>
      </c>
      <c r="F39" s="199">
        <v>44597.220000000008</v>
      </c>
      <c r="G39" s="199">
        <v>45617.23599999999</v>
      </c>
      <c r="H39" s="199">
        <v>95985.943600240542</v>
      </c>
      <c r="I39" s="199">
        <v>104790.56728938708</v>
      </c>
      <c r="J39" s="320" t="s">
        <v>123</v>
      </c>
    </row>
    <row r="40" spans="2:11" ht="12" customHeight="1" x14ac:dyDescent="0.2">
      <c r="B40" s="20" t="s">
        <v>902</v>
      </c>
      <c r="C40" s="199">
        <v>13944.048000000001</v>
      </c>
      <c r="D40" s="199">
        <v>23163.575000000001</v>
      </c>
      <c r="E40" s="199">
        <v>22792.983</v>
      </c>
      <c r="F40" s="199">
        <v>10518.619000000002</v>
      </c>
      <c r="G40" s="199">
        <v>14338.089999999998</v>
      </c>
      <c r="H40" s="199">
        <v>25575.196776595032</v>
      </c>
      <c r="I40" s="199">
        <v>22557.641247659878</v>
      </c>
      <c r="J40" s="320" t="s">
        <v>123</v>
      </c>
    </row>
    <row r="41" spans="2:11" ht="12" customHeight="1" x14ac:dyDescent="0.2">
      <c r="B41" s="20" t="s">
        <v>903</v>
      </c>
      <c r="C41" s="199">
        <v>68214.296000000017</v>
      </c>
      <c r="D41" s="199">
        <v>71314.059000000008</v>
      </c>
      <c r="E41" s="199">
        <v>80812.133000000002</v>
      </c>
      <c r="F41" s="199">
        <v>34078.601000000002</v>
      </c>
      <c r="G41" s="199">
        <v>31279.145999999993</v>
      </c>
      <c r="H41" s="199">
        <v>70410.746823645502</v>
      </c>
      <c r="I41" s="199">
        <v>82232.926041727202</v>
      </c>
      <c r="J41" s="320" t="s">
        <v>123</v>
      </c>
    </row>
    <row r="42" spans="2:11" ht="12" customHeight="1" x14ac:dyDescent="0.2">
      <c r="B42" s="23" t="s">
        <v>810</v>
      </c>
      <c r="C42" s="199">
        <v>308533.82299999997</v>
      </c>
      <c r="D42" s="199">
        <v>329581.13200000004</v>
      </c>
      <c r="E42" s="199">
        <v>348043.78399999993</v>
      </c>
      <c r="F42" s="199">
        <v>269945.75700000004</v>
      </c>
      <c r="G42" s="199">
        <v>293799.02100000001</v>
      </c>
      <c r="H42" s="199">
        <v>377447.83662811469</v>
      </c>
      <c r="I42" s="199">
        <v>406653.51917954185</v>
      </c>
      <c r="J42" s="320" t="s">
        <v>123</v>
      </c>
    </row>
    <row r="43" spans="2:11" ht="12" customHeight="1" x14ac:dyDescent="0.2">
      <c r="B43" s="23" t="s">
        <v>45</v>
      </c>
      <c r="C43" s="199">
        <v>113238.647</v>
      </c>
      <c r="D43" s="199">
        <v>123594.895</v>
      </c>
      <c r="E43" s="199">
        <v>126215.19500000001</v>
      </c>
      <c r="F43" s="199">
        <v>93625.96</v>
      </c>
      <c r="G43" s="199">
        <v>102530.167</v>
      </c>
      <c r="H43" s="199">
        <v>135870.80494234618</v>
      </c>
      <c r="I43" s="199">
        <v>142839.19737602942</v>
      </c>
      <c r="J43" s="320" t="s">
        <v>123</v>
      </c>
    </row>
    <row r="44" spans="2:11" ht="12" customHeight="1" x14ac:dyDescent="0.2">
      <c r="B44" s="20" t="s">
        <v>902</v>
      </c>
      <c r="C44" s="199">
        <v>87221.88499999998</v>
      </c>
      <c r="D44" s="199">
        <v>93938.167000000001</v>
      </c>
      <c r="E44" s="199">
        <v>96480.405999999988</v>
      </c>
      <c r="F44" s="199">
        <v>75897.467999999993</v>
      </c>
      <c r="G44" s="199">
        <v>85968.902000000002</v>
      </c>
      <c r="H44" s="199">
        <v>115695.12566462987</v>
      </c>
      <c r="I44" s="199">
        <v>120915.55187359695</v>
      </c>
      <c r="J44" s="320" t="s">
        <v>123</v>
      </c>
    </row>
    <row r="45" spans="2:11" ht="12" customHeight="1" x14ac:dyDescent="0.2">
      <c r="B45" s="20" t="s">
        <v>903</v>
      </c>
      <c r="C45" s="199">
        <v>26016.761999999999</v>
      </c>
      <c r="D45" s="199">
        <v>29656.728000000003</v>
      </c>
      <c r="E45" s="199">
        <v>29734.789000000001</v>
      </c>
      <c r="F45" s="199">
        <v>17728.491999999998</v>
      </c>
      <c r="G45" s="199">
        <v>16561.264999999999</v>
      </c>
      <c r="H45" s="199">
        <v>20175.67927771631</v>
      </c>
      <c r="I45" s="199">
        <v>21923.645502432497</v>
      </c>
      <c r="J45" s="320" t="s">
        <v>123</v>
      </c>
    </row>
    <row r="46" spans="2:11" ht="12" customHeight="1" x14ac:dyDescent="0.2">
      <c r="B46" s="23" t="s">
        <v>25</v>
      </c>
      <c r="C46" s="236"/>
      <c r="D46" s="236"/>
      <c r="E46" s="236"/>
      <c r="F46" s="236"/>
      <c r="G46" s="236"/>
      <c r="H46" s="236"/>
      <c r="I46" s="236"/>
      <c r="J46" s="236"/>
    </row>
    <row r="47" spans="2:11" ht="12" customHeight="1" x14ac:dyDescent="0.2">
      <c r="B47" s="23" t="s">
        <v>26</v>
      </c>
      <c r="C47" s="319">
        <v>26108.933000000019</v>
      </c>
      <c r="D47" s="319">
        <v>27500.443999999959</v>
      </c>
      <c r="E47" s="319">
        <v>29368.738000000041</v>
      </c>
      <c r="F47" s="319">
        <v>2036.8649999999907</v>
      </c>
      <c r="G47" s="319">
        <v>-3836.2749999999942</v>
      </c>
      <c r="H47" s="319">
        <v>13302.83125930297</v>
      </c>
      <c r="I47" s="319">
        <v>13059.066641019162</v>
      </c>
      <c r="J47" s="320" t="s">
        <v>123</v>
      </c>
    </row>
    <row r="48" spans="2:11" ht="12" customHeight="1" x14ac:dyDescent="0.2">
      <c r="B48" s="23" t="s">
        <v>137</v>
      </c>
      <c r="C48" s="319">
        <v>1771.143844374915</v>
      </c>
      <c r="D48" s="319">
        <v>1868.101727656101</v>
      </c>
      <c r="E48" s="319">
        <v>2011.776982723439</v>
      </c>
      <c r="F48" s="319">
        <v>1599.0549766471681</v>
      </c>
      <c r="G48" s="319">
        <v>1734.6288849589623</v>
      </c>
      <c r="H48" s="319">
        <v>2190.8768120960276</v>
      </c>
      <c r="I48" s="319">
        <v>2392.548150396884</v>
      </c>
      <c r="J48" s="320" t="s">
        <v>123</v>
      </c>
    </row>
    <row r="49" spans="2:10" ht="12" customHeight="1" x14ac:dyDescent="0.2">
      <c r="B49" s="23" t="s">
        <v>138</v>
      </c>
      <c r="C49" s="319">
        <v>1995.0868410208061</v>
      </c>
      <c r="D49" s="319">
        <v>2205.6390270256356</v>
      </c>
      <c r="E49" s="319">
        <v>2252.1771337471005</v>
      </c>
      <c r="F49" s="319">
        <v>1821.5656176947214</v>
      </c>
      <c r="G49" s="319">
        <v>2051.8426096453377</v>
      </c>
      <c r="H49" s="319">
        <v>2303.738020016483</v>
      </c>
      <c r="I49" s="319">
        <v>2596.2954815657226</v>
      </c>
      <c r="J49" s="320" t="s">
        <v>123</v>
      </c>
    </row>
    <row r="50" spans="2:10" ht="12" customHeight="1" x14ac:dyDescent="0.2">
      <c r="B50" s="23" t="s">
        <v>139</v>
      </c>
      <c r="C50" s="236">
        <v>1.296913650064635</v>
      </c>
      <c r="D50" s="236">
        <v>1.7041711948824645</v>
      </c>
      <c r="E50" s="236">
        <v>0.69487120577416128</v>
      </c>
      <c r="F50" s="236">
        <v>0.36616044672872494</v>
      </c>
      <c r="G50" s="236">
        <v>1.349901129073916</v>
      </c>
      <c r="H50" s="236">
        <v>7.5473750255882655</v>
      </c>
      <c r="I50" s="236">
        <v>3.8567718569009868</v>
      </c>
      <c r="J50" s="236">
        <v>1.745410432705552</v>
      </c>
    </row>
    <row r="51" spans="2:10" ht="12" customHeight="1" x14ac:dyDescent="0.2">
      <c r="B51" s="23" t="s">
        <v>140</v>
      </c>
      <c r="C51" s="236">
        <v>5.9072551108765969</v>
      </c>
      <c r="D51" s="236">
        <v>5.4743087970590576</v>
      </c>
      <c r="E51" s="236">
        <v>7.6909759752541218</v>
      </c>
      <c r="F51" s="236">
        <v>-20.515296159594655</v>
      </c>
      <c r="G51" s="236">
        <v>8.4783769346104663</v>
      </c>
      <c r="H51" s="236">
        <v>26.302336545482973</v>
      </c>
      <c r="I51" s="236">
        <v>9.2050514747068704</v>
      </c>
      <c r="J51" s="236">
        <v>6.790173753255524</v>
      </c>
    </row>
    <row r="52" spans="2:10" ht="12" customHeight="1" x14ac:dyDescent="0.2">
      <c r="B52" s="24" t="s">
        <v>141</v>
      </c>
      <c r="C52" s="238">
        <v>4.5513148374279444</v>
      </c>
      <c r="D52" s="238">
        <v>3.7069645796064421</v>
      </c>
      <c r="E52" s="238">
        <v>6.9478263249208805</v>
      </c>
      <c r="F52" s="238">
        <v>-20.805275915089549</v>
      </c>
      <c r="G52" s="238">
        <v>7.0335301032589115</v>
      </c>
      <c r="H52" s="238">
        <v>17.438790593849852</v>
      </c>
      <c r="I52" s="238">
        <v>5.1496686467156882</v>
      </c>
      <c r="J52" s="238">
        <v>4.9582219965455643</v>
      </c>
    </row>
    <row r="53" spans="2:10" ht="18.75" customHeight="1" x14ac:dyDescent="0.2">
      <c r="B53" s="35" t="s">
        <v>142</v>
      </c>
      <c r="C53" s="35"/>
      <c r="D53" s="35"/>
      <c r="E53" s="35"/>
      <c r="F53" s="35"/>
      <c r="G53" s="35"/>
      <c r="H53" s="35"/>
      <c r="I53" s="35"/>
      <c r="J53" s="35"/>
    </row>
    <row r="54" spans="2:10" x14ac:dyDescent="0.2">
      <c r="C54" s="533"/>
      <c r="D54" s="533"/>
      <c r="E54" s="533"/>
      <c r="F54" s="533"/>
      <c r="G54" s="533"/>
      <c r="H54" s="533"/>
      <c r="I54" s="533"/>
      <c r="J54" s="533"/>
    </row>
  </sheetData>
  <mergeCells count="4">
    <mergeCell ref="C9:C10"/>
    <mergeCell ref="D9:D10"/>
    <mergeCell ref="E9:E10"/>
    <mergeCell ref="F9:F10"/>
  </mergeCells>
  <conditionalFormatting sqref="H31:H32 C11:H30 C31:G38 H33:J33 C34:I45">
    <cfRule type="cellIs" dxfId="328" priority="13" operator="greaterThan">
      <formula>9999</formula>
    </cfRule>
  </conditionalFormatting>
  <conditionalFormatting sqref="I34:I37 I11:J32 J34:J45">
    <cfRule type="cellIs" dxfId="327" priority="12" operator="between">
      <formula>9999</formula>
      <formula>-9999</formula>
    </cfRule>
  </conditionalFormatting>
  <conditionalFormatting sqref="I38">
    <cfRule type="cellIs" dxfId="326" priority="10" operator="between">
      <formula>9999</formula>
      <formula>-9999</formula>
    </cfRule>
  </conditionalFormatting>
  <conditionalFormatting sqref="H38">
    <cfRule type="cellIs" dxfId="325" priority="6" operator="greaterThan">
      <formula>9999</formula>
    </cfRule>
  </conditionalFormatting>
  <conditionalFormatting sqref="C39:D45">
    <cfRule type="cellIs" dxfId="324" priority="5" operator="greaterThan">
      <formula>9999</formula>
    </cfRule>
  </conditionalFormatting>
  <conditionalFormatting sqref="E39:H39">
    <cfRule type="cellIs" dxfId="323" priority="4" operator="greaterThan">
      <formula>9999</formula>
    </cfRule>
  </conditionalFormatting>
  <conditionalFormatting sqref="E42:H43">
    <cfRule type="cellIs" dxfId="322" priority="3" operator="greaterThan">
      <formula>9999</formula>
    </cfRule>
  </conditionalFormatting>
  <conditionalFormatting sqref="C47:I47">
    <cfRule type="cellIs" dxfId="321" priority="2" operator="notBetween">
      <formula>9999</formula>
      <formula>-9999</formula>
    </cfRule>
  </conditionalFormatting>
  <conditionalFormatting sqref="J47:J49">
    <cfRule type="cellIs" dxfId="320" priority="1" operator="between">
      <formula>9999</formula>
      <formula>-9999</formula>
    </cfRule>
  </conditionalFormatting>
  <hyperlinks>
    <hyperlink ref="B5" location="Índice!A23" display="Índice" xr:uid="{00000000-0004-0000-1100-000000000000}"/>
  </hyperlinks>
  <pageMargins left="0.70866141732283472" right="0.70866141732283472" top="0.74803149606299213" bottom="0.74803149606299213" header="0.31496062992125984" footer="0.31496062992125984"/>
  <pageSetup paperSize="9" scale="93" orientation="portrait" r:id="rId1"/>
  <headerFooter scaleWithDoc="0"/>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52"/>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6.140625" style="3" customWidth="1"/>
    <col min="3" max="3" width="12.85546875" style="3" customWidth="1"/>
    <col min="4" max="6" width="14.85546875" style="3" customWidth="1"/>
    <col min="7" max="16384" width="8.85546875" style="2"/>
  </cols>
  <sheetData>
    <row r="1" spans="1:10" s="17" customFormat="1" x14ac:dyDescent="0.2"/>
    <row r="2" spans="1:10" s="17" customFormat="1" x14ac:dyDescent="0.2"/>
    <row r="3" spans="1:10" s="17" customFormat="1" x14ac:dyDescent="0.2"/>
    <row r="4" spans="1:10" s="17" customFormat="1" x14ac:dyDescent="0.2"/>
    <row r="5" spans="1:10" s="17" customFormat="1" x14ac:dyDescent="0.2">
      <c r="B5" s="104" t="s">
        <v>134</v>
      </c>
    </row>
    <row r="6" spans="1:10" s="17" customFormat="1" ht="18.75" x14ac:dyDescent="0.3">
      <c r="B6" s="25" t="s">
        <v>1130</v>
      </c>
    </row>
    <row r="7" spans="1:10" s="17" customFormat="1" x14ac:dyDescent="0.2"/>
    <row r="8" spans="1:10" s="17" customFormat="1" ht="18" customHeight="1" x14ac:dyDescent="0.2">
      <c r="B8" s="266" t="s">
        <v>779</v>
      </c>
      <c r="C8" s="18"/>
      <c r="D8" s="18"/>
      <c r="E8" s="18"/>
      <c r="F8" s="18"/>
      <c r="G8" s="18"/>
      <c r="H8" s="18"/>
      <c r="I8" s="18"/>
      <c r="J8" s="18"/>
    </row>
    <row r="9" spans="1:10" s="17" customFormat="1" ht="13.5" customHeight="1" x14ac:dyDescent="0.2">
      <c r="B9" s="23"/>
      <c r="C9" s="23"/>
      <c r="D9" s="28" t="s">
        <v>265</v>
      </c>
      <c r="E9" s="217" t="s">
        <v>267</v>
      </c>
      <c r="F9" s="28" t="s">
        <v>268</v>
      </c>
    </row>
    <row r="10" spans="1:10" s="17" customFormat="1" ht="13.5" customHeight="1" x14ac:dyDescent="0.2">
      <c r="A10" s="2"/>
      <c r="B10" s="24"/>
      <c r="C10" s="24"/>
      <c r="D10" s="216" t="s">
        <v>27</v>
      </c>
      <c r="E10" s="216" t="s">
        <v>28</v>
      </c>
      <c r="F10" s="216" t="s">
        <v>29</v>
      </c>
    </row>
    <row r="11" spans="1:10" s="17" customFormat="1" ht="12" customHeight="1" x14ac:dyDescent="0.2">
      <c r="A11" s="2"/>
      <c r="B11" s="29">
        <v>2017</v>
      </c>
      <c r="C11" s="19" t="s">
        <v>30</v>
      </c>
      <c r="D11" s="320" t="s">
        <v>123</v>
      </c>
      <c r="E11" s="37">
        <v>0.28008088710069767</v>
      </c>
      <c r="F11" s="37">
        <v>0.78409351437684904</v>
      </c>
    </row>
    <row r="12" spans="1:10" s="17" customFormat="1" ht="12" customHeight="1" x14ac:dyDescent="0.2">
      <c r="A12" s="2"/>
      <c r="B12" s="29">
        <v>2018</v>
      </c>
      <c r="C12" s="19" t="s">
        <v>30</v>
      </c>
      <c r="D12" s="320" t="s">
        <v>123</v>
      </c>
      <c r="E12" s="37">
        <v>0.98141834036777897</v>
      </c>
      <c r="F12" s="37">
        <v>1.2569956669050919</v>
      </c>
    </row>
    <row r="13" spans="1:10" s="17" customFormat="1" ht="12" customHeight="1" x14ac:dyDescent="0.2">
      <c r="A13" s="2"/>
      <c r="B13" s="29">
        <v>2019</v>
      </c>
      <c r="C13" s="19" t="s">
        <v>30</v>
      </c>
      <c r="D13" s="320" t="s">
        <v>123</v>
      </c>
      <c r="E13" s="37">
        <v>1.9317213541843126</v>
      </c>
      <c r="F13" s="37">
        <v>1.1066667429606047</v>
      </c>
    </row>
    <row r="14" spans="1:10" s="17" customFormat="1" ht="12" customHeight="1" x14ac:dyDescent="0.2">
      <c r="A14" s="2"/>
      <c r="B14" s="29">
        <v>2020</v>
      </c>
      <c r="C14" s="19" t="s">
        <v>30</v>
      </c>
      <c r="D14" s="320" t="s">
        <v>123</v>
      </c>
      <c r="E14" s="37">
        <v>-0.85052570025929697</v>
      </c>
      <c r="F14" s="37">
        <v>0.60579580839561498</v>
      </c>
    </row>
    <row r="15" spans="1:10" s="17" customFormat="1" ht="12" customHeight="1" x14ac:dyDescent="0.2">
      <c r="A15" s="2"/>
      <c r="B15" s="29">
        <v>2021</v>
      </c>
      <c r="C15" s="19" t="s">
        <v>30</v>
      </c>
      <c r="D15" s="320" t="s">
        <v>123</v>
      </c>
      <c r="E15" s="37">
        <v>5.3736954540031467</v>
      </c>
      <c r="F15" s="37">
        <v>1.8621529749462518</v>
      </c>
    </row>
    <row r="16" spans="1:10" s="17" customFormat="1" ht="12" customHeight="1" x14ac:dyDescent="0.2">
      <c r="A16" s="2"/>
      <c r="B16" s="29">
        <v>2022</v>
      </c>
      <c r="C16" s="19" t="s">
        <v>30</v>
      </c>
      <c r="D16" s="320" t="s">
        <v>123</v>
      </c>
      <c r="E16" s="37">
        <v>7.5793019556470442</v>
      </c>
      <c r="F16" s="37">
        <v>7.9309292543008558</v>
      </c>
    </row>
    <row r="17" spans="1:6" s="17" customFormat="1" ht="12" customHeight="1" x14ac:dyDescent="0.2">
      <c r="A17" s="2"/>
      <c r="B17" s="30">
        <v>2023</v>
      </c>
      <c r="C17" s="31" t="s">
        <v>30</v>
      </c>
      <c r="D17" s="321" t="s">
        <v>123</v>
      </c>
      <c r="E17" s="38">
        <v>1.3307819431155998</v>
      </c>
      <c r="F17" s="38">
        <v>3.7243751766874889</v>
      </c>
    </row>
    <row r="18" spans="1:6" s="17" customFormat="1" ht="19.5" customHeight="1" x14ac:dyDescent="0.2">
      <c r="A18" s="2"/>
      <c r="B18" s="29">
        <v>2022</v>
      </c>
      <c r="C18" s="19" t="s">
        <v>31</v>
      </c>
      <c r="D18" s="37">
        <v>0.85150182464677204</v>
      </c>
      <c r="E18" s="37">
        <v>6.6389634168757317</v>
      </c>
      <c r="F18" s="37">
        <v>2.4882758726691545</v>
      </c>
    </row>
    <row r="19" spans="1:6" s="17" customFormat="1" ht="12" customHeight="1" x14ac:dyDescent="0.2">
      <c r="A19" s="2"/>
      <c r="B19" s="29"/>
      <c r="C19" s="19" t="s">
        <v>32</v>
      </c>
      <c r="D19" s="37">
        <v>0.74225273705696981</v>
      </c>
      <c r="E19" s="37">
        <v>7.0703086480623289</v>
      </c>
      <c r="F19" s="37">
        <v>3.1344592400613935</v>
      </c>
    </row>
    <row r="20" spans="1:6" s="17" customFormat="1" ht="12" customHeight="1" x14ac:dyDescent="0.2">
      <c r="A20" s="2"/>
      <c r="B20" s="29"/>
      <c r="C20" s="19" t="s">
        <v>33</v>
      </c>
      <c r="D20" s="37">
        <v>1.1788543009762398</v>
      </c>
      <c r="E20" s="37">
        <v>7.5898534358276759</v>
      </c>
      <c r="F20" s="37">
        <v>3.769359138913897</v>
      </c>
    </row>
    <row r="21" spans="1:6" s="17" customFormat="1" ht="12" customHeight="1" x14ac:dyDescent="0.2">
      <c r="A21" s="2"/>
      <c r="B21" s="29"/>
      <c r="C21" s="19" t="s">
        <v>34</v>
      </c>
      <c r="D21" s="37">
        <v>0.10012743491716325</v>
      </c>
      <c r="E21" s="37">
        <v>7.6027397260273855</v>
      </c>
      <c r="F21" s="37">
        <v>4.3733541971196388</v>
      </c>
    </row>
    <row r="22" spans="1:6" s="17" customFormat="1" ht="12" customHeight="1" x14ac:dyDescent="0.2">
      <c r="A22" s="2"/>
      <c r="B22" s="29"/>
      <c r="C22" s="19" t="s">
        <v>35</v>
      </c>
      <c r="D22" s="37">
        <v>0.66381740474674711</v>
      </c>
      <c r="E22" s="37">
        <v>7.8316773816481611</v>
      </c>
      <c r="F22" s="37">
        <v>4.9173876111675119</v>
      </c>
    </row>
    <row r="23" spans="1:6" s="17" customFormat="1" ht="12" customHeight="1" x14ac:dyDescent="0.2">
      <c r="A23" s="2"/>
      <c r="B23" s="29"/>
      <c r="C23" s="19" t="s">
        <v>36</v>
      </c>
      <c r="D23" s="37">
        <v>0.62330623306232624</v>
      </c>
      <c r="E23" s="37">
        <v>8.2402098921387612</v>
      </c>
      <c r="F23" s="37">
        <v>5.4789695505582436</v>
      </c>
    </row>
    <row r="24" spans="1:6" s="17" customFormat="1" ht="12" customHeight="1" x14ac:dyDescent="0.2">
      <c r="A24" s="2"/>
      <c r="B24" s="29"/>
      <c r="C24" s="19" t="s">
        <v>37</v>
      </c>
      <c r="D24" s="37">
        <v>1.1580931861028931</v>
      </c>
      <c r="E24" s="37">
        <v>8.9643167972149875</v>
      </c>
      <c r="F24" s="37">
        <v>6.0976204262585432</v>
      </c>
    </row>
    <row r="25" spans="1:6" s="17" customFormat="1" ht="12" customHeight="1" x14ac:dyDescent="0.2">
      <c r="A25" s="2"/>
      <c r="B25" s="29"/>
      <c r="C25" s="19" t="s">
        <v>38</v>
      </c>
      <c r="D25" s="37">
        <v>0.50585729499466048</v>
      </c>
      <c r="E25" s="37">
        <v>8.6435171919382991</v>
      </c>
      <c r="F25" s="37">
        <v>6.6203512236534312</v>
      </c>
    </row>
    <row r="26" spans="1:6" s="17" customFormat="1" ht="12.75" customHeight="1" x14ac:dyDescent="0.2">
      <c r="A26" s="2"/>
      <c r="B26" s="29"/>
      <c r="C26" s="19" t="s">
        <v>39</v>
      </c>
      <c r="D26" s="37">
        <v>0.38852097130241958</v>
      </c>
      <c r="E26" s="37">
        <v>8.742228598756574</v>
      </c>
      <c r="F26" s="37">
        <v>7.1228082586836994</v>
      </c>
    </row>
    <row r="27" spans="1:6" s="17" customFormat="1" ht="12.75" customHeight="1" x14ac:dyDescent="0.2">
      <c r="A27" s="2"/>
      <c r="B27" s="29"/>
      <c r="C27" s="19" t="s">
        <v>40</v>
      </c>
      <c r="D27" s="37">
        <v>0.42220072125955799</v>
      </c>
      <c r="E27" s="37">
        <v>8.197498104624712</v>
      </c>
      <c r="F27" s="37">
        <v>7.4889904899516191</v>
      </c>
    </row>
    <row r="28" spans="1:6" s="17" customFormat="1" ht="12.75" customHeight="1" x14ac:dyDescent="0.2">
      <c r="A28" s="2"/>
      <c r="B28" s="29"/>
      <c r="C28" s="19" t="s">
        <v>41</v>
      </c>
      <c r="D28" s="37">
        <v>0.66567399491985757</v>
      </c>
      <c r="E28" s="37">
        <v>8.0067662813645413</v>
      </c>
      <c r="F28" s="37">
        <v>7.7517754882009848</v>
      </c>
    </row>
    <row r="29" spans="1:6" s="17" customFormat="1" ht="12.75" customHeight="1" x14ac:dyDescent="0.2">
      <c r="A29" s="2"/>
      <c r="B29" s="29"/>
      <c r="C29" s="19" t="s">
        <v>30</v>
      </c>
      <c r="D29" s="37">
        <v>3.4803793613491507E-2</v>
      </c>
      <c r="E29" s="37">
        <v>7.5793019556470442</v>
      </c>
      <c r="F29" s="37">
        <v>7.9309292543008558</v>
      </c>
    </row>
    <row r="30" spans="1:6" s="17" customFormat="1" ht="12.75" customHeight="1" x14ac:dyDescent="0.2">
      <c r="A30" s="2"/>
      <c r="B30" s="23"/>
      <c r="C30" s="242" t="s">
        <v>117</v>
      </c>
      <c r="D30" s="320" t="s">
        <v>123</v>
      </c>
      <c r="E30" s="243">
        <v>7.9</v>
      </c>
      <c r="F30" s="243">
        <v>7.9</v>
      </c>
    </row>
    <row r="31" spans="1:6" s="17" customFormat="1" ht="17.25" customHeight="1" x14ac:dyDescent="0.2">
      <c r="A31" s="2"/>
      <c r="B31" s="29">
        <v>2023</v>
      </c>
      <c r="C31" s="19" t="s">
        <v>31</v>
      </c>
      <c r="D31" s="37">
        <v>0.64364616856571466</v>
      </c>
      <c r="E31" s="37">
        <v>7.3575802560771786</v>
      </c>
      <c r="F31" s="37">
        <v>7.9859529184554523</v>
      </c>
    </row>
    <row r="32" spans="1:6" s="17" customFormat="1" ht="12" customHeight="1" x14ac:dyDescent="0.2">
      <c r="A32" s="2"/>
      <c r="B32" s="29"/>
      <c r="C32" s="19" t="s">
        <v>32</v>
      </c>
      <c r="D32" s="37">
        <v>0.70866822227984017</v>
      </c>
      <c r="E32" s="37">
        <v>7.3217903849696064</v>
      </c>
      <c r="F32" s="37">
        <v>8.0024499417762129</v>
      </c>
    </row>
    <row r="33" spans="1:6" s="17" customFormat="1" ht="12" customHeight="1" x14ac:dyDescent="0.2">
      <c r="A33" s="2"/>
      <c r="B33" s="29"/>
      <c r="C33" s="19" t="s">
        <v>33</v>
      </c>
      <c r="D33" s="37">
        <v>-0.43765553934609347</v>
      </c>
      <c r="E33" s="37">
        <v>5.607136355361364</v>
      </c>
      <c r="F33" s="37">
        <v>7.8277300455695142</v>
      </c>
    </row>
    <row r="34" spans="1:6" s="17" customFormat="1" ht="12" customHeight="1" x14ac:dyDescent="0.2">
      <c r="A34" s="2"/>
      <c r="B34" s="29"/>
      <c r="C34" s="19" t="s">
        <v>34</v>
      </c>
      <c r="D34" s="37">
        <v>-0.63782106533355476</v>
      </c>
      <c r="E34" s="37">
        <v>4.8285896153496433</v>
      </c>
      <c r="F34" s="37">
        <v>7.5866622378374382</v>
      </c>
    </row>
    <row r="35" spans="1:6" s="17" customFormat="1" ht="12" customHeight="1" x14ac:dyDescent="0.2">
      <c r="A35" s="2"/>
      <c r="B35" s="29"/>
      <c r="C35" s="19" t="s">
        <v>35</v>
      </c>
      <c r="D35" s="37">
        <v>-0.27758501040944239</v>
      </c>
      <c r="E35" s="37">
        <v>3.8482384823848248</v>
      </c>
      <c r="F35" s="37">
        <v>7.2439102350856821</v>
      </c>
    </row>
    <row r="36" spans="1:6" s="17" customFormat="1" ht="12" customHeight="1" x14ac:dyDescent="0.2">
      <c r="A36" s="2"/>
      <c r="B36" s="29"/>
      <c r="C36" s="19" t="s">
        <v>36</v>
      </c>
      <c r="D36" s="37">
        <v>0.28705636743215912</v>
      </c>
      <c r="E36" s="37">
        <v>3.5012119579854506</v>
      </c>
      <c r="F36" s="37">
        <v>6.8410277272874298</v>
      </c>
    </row>
    <row r="37" spans="1:6" s="17" customFormat="1" ht="12" customHeight="1" x14ac:dyDescent="0.2">
      <c r="A37" s="2"/>
      <c r="B37" s="29"/>
      <c r="C37" s="19" t="s">
        <v>37</v>
      </c>
      <c r="D37" s="37">
        <v>0.2341899198488484</v>
      </c>
      <c r="E37" s="37">
        <v>2.5559083764587598</v>
      </c>
      <c r="F37" s="37">
        <v>6.3001039489745558</v>
      </c>
    </row>
    <row r="38" spans="1:6" s="17" customFormat="1" ht="12" customHeight="1" x14ac:dyDescent="0.2">
      <c r="A38" s="2"/>
      <c r="B38" s="29"/>
      <c r="C38" s="19" t="s">
        <v>38</v>
      </c>
      <c r="D38" s="37">
        <v>0.88266049061576091</v>
      </c>
      <c r="E38" s="37">
        <v>2.9403973509933845</v>
      </c>
      <c r="F38" s="37">
        <v>5.8222947748931775</v>
      </c>
    </row>
    <row r="39" spans="1:6" s="17" customFormat="1" ht="12.75" customHeight="1" x14ac:dyDescent="0.2">
      <c r="A39" s="2"/>
      <c r="B39" s="29"/>
      <c r="C39" s="19" t="s">
        <v>39</v>
      </c>
      <c r="D39" s="37">
        <v>0.10293360782296368</v>
      </c>
      <c r="E39" s="37">
        <v>2.6475503562318536</v>
      </c>
      <c r="F39" s="37">
        <v>5.3163209203762163</v>
      </c>
    </row>
    <row r="40" spans="1:6" s="17" customFormat="1" ht="12.75" customHeight="1" x14ac:dyDescent="0.2">
      <c r="A40" s="2"/>
      <c r="B40" s="29"/>
      <c r="C40" s="19" t="s">
        <v>40</v>
      </c>
      <c r="D40" s="37">
        <v>-0.21422450728363351</v>
      </c>
      <c r="E40" s="37">
        <v>1.9970219847595727</v>
      </c>
      <c r="F40" s="37">
        <v>4.8009957791220303</v>
      </c>
    </row>
    <row r="41" spans="1:6" s="17" customFormat="1" ht="12.75" customHeight="1" x14ac:dyDescent="0.2">
      <c r="A41" s="2"/>
      <c r="B41" s="29"/>
      <c r="C41" s="19" t="s">
        <v>41</v>
      </c>
      <c r="D41" s="37">
        <v>-6.8699012451689523E-2</v>
      </c>
      <c r="E41" s="37">
        <v>1.2529365700861383</v>
      </c>
      <c r="F41" s="37">
        <v>4.2395434006757382</v>
      </c>
    </row>
    <row r="42" spans="1:6" s="17" customFormat="1" ht="12.75" customHeight="1" x14ac:dyDescent="0.2">
      <c r="A42" s="2"/>
      <c r="B42" s="29"/>
      <c r="C42" s="19" t="s">
        <v>30</v>
      </c>
      <c r="D42" s="37">
        <v>0.11171264071496712</v>
      </c>
      <c r="E42" s="37">
        <v>1.3307819431155998</v>
      </c>
      <c r="F42" s="37">
        <v>3.7243751766874889</v>
      </c>
    </row>
    <row r="43" spans="1:6" s="17" customFormat="1" ht="12.75" customHeight="1" x14ac:dyDescent="0.2">
      <c r="A43" s="2"/>
      <c r="B43" s="23"/>
      <c r="C43" s="242" t="s">
        <v>117</v>
      </c>
      <c r="D43" s="320" t="s">
        <v>123</v>
      </c>
      <c r="E43" s="243">
        <v>5.2</v>
      </c>
      <c r="F43" s="243">
        <v>5.2</v>
      </c>
    </row>
    <row r="44" spans="1:6" s="17" customFormat="1" ht="17.25" customHeight="1" x14ac:dyDescent="0.2">
      <c r="A44" s="2"/>
      <c r="B44" s="29">
        <v>2024</v>
      </c>
      <c r="C44" s="19" t="s">
        <v>31</v>
      </c>
      <c r="D44" s="59">
        <v>-0.64377682403433667</v>
      </c>
      <c r="E44" s="37">
        <v>3.4569181574628516E-2</v>
      </c>
      <c r="F44" s="37">
        <v>3.1180085605299723</v>
      </c>
    </row>
    <row r="45" spans="1:6" s="17" customFormat="1" ht="12" customHeight="1" x14ac:dyDescent="0.2">
      <c r="A45" s="2"/>
      <c r="B45" s="29"/>
      <c r="C45" s="19" t="s">
        <v>32</v>
      </c>
      <c r="D45" s="37">
        <v>0.14686825053995545</v>
      </c>
      <c r="E45" s="37">
        <v>-0.52347035098257999</v>
      </c>
      <c r="F45" s="37">
        <v>2.4693447404789959</v>
      </c>
    </row>
    <row r="46" spans="1:6" s="17" customFormat="1" ht="12" customHeight="1" x14ac:dyDescent="0.2">
      <c r="A46" s="2"/>
      <c r="B46" s="29"/>
      <c r="C46" s="19" t="s">
        <v>33</v>
      </c>
      <c r="D46" s="37">
        <v>0.36231884057971175</v>
      </c>
      <c r="E46" s="37">
        <v>0.27581451473883689</v>
      </c>
      <c r="F46" s="37">
        <v>2.0300435890201474</v>
      </c>
    </row>
    <row r="47" spans="1:6" s="17" customFormat="1" ht="12" customHeight="1" x14ac:dyDescent="0.2">
      <c r="A47" s="2"/>
      <c r="B47" s="29"/>
      <c r="C47" s="19" t="s">
        <v>34</v>
      </c>
      <c r="D47" s="37">
        <v>0.11174144748151704</v>
      </c>
      <c r="E47" s="37">
        <v>1.0322692574600945</v>
      </c>
      <c r="F47" s="37">
        <v>1.7212921419824223</v>
      </c>
    </row>
    <row r="48" spans="1:6" s="17" customFormat="1" ht="12" customHeight="1" x14ac:dyDescent="0.2">
      <c r="A48" s="2"/>
      <c r="B48" s="29"/>
      <c r="C48" s="19" t="s">
        <v>35</v>
      </c>
      <c r="D48" s="37">
        <v>0.23181935262299724</v>
      </c>
      <c r="E48" s="37">
        <v>1.5483646485734193</v>
      </c>
      <c r="F48" s="37">
        <v>1.5354036574930952</v>
      </c>
    </row>
    <row r="49" spans="1:6" s="17" customFormat="1" ht="12" customHeight="1" x14ac:dyDescent="0.2">
      <c r="A49" s="2"/>
      <c r="B49" s="29"/>
      <c r="C49" s="19" t="s">
        <v>36</v>
      </c>
      <c r="D49" s="37">
        <v>0.65958540346069405</v>
      </c>
      <c r="E49" s="37">
        <v>1.9255789747593122</v>
      </c>
      <c r="F49" s="37">
        <v>1.4090946916538671</v>
      </c>
    </row>
    <row r="50" spans="1:6" s="17" customFormat="1" ht="12.75" customHeight="1" x14ac:dyDescent="0.2">
      <c r="A50" s="2"/>
      <c r="B50" s="24"/>
      <c r="C50" s="244" t="s">
        <v>117</v>
      </c>
      <c r="D50" s="321" t="s">
        <v>123</v>
      </c>
      <c r="E50" s="245" t="s">
        <v>123</v>
      </c>
      <c r="F50" s="245">
        <v>1.2</v>
      </c>
    </row>
    <row r="51" spans="1:6" s="17" customFormat="1" ht="18.75" customHeight="1" x14ac:dyDescent="0.2">
      <c r="A51" s="2"/>
      <c r="B51" s="39" t="s">
        <v>11</v>
      </c>
      <c r="C51" s="40" t="s">
        <v>674</v>
      </c>
      <c r="D51" s="41"/>
      <c r="E51" s="42"/>
      <c r="F51" s="42"/>
    </row>
    <row r="52" spans="1:6" s="17" customFormat="1" ht="15" customHeight="1" x14ac:dyDescent="0.2">
      <c r="A52" s="2"/>
      <c r="B52" s="44" t="s">
        <v>135</v>
      </c>
      <c r="C52" s="164" t="s">
        <v>724</v>
      </c>
      <c r="D52" s="45"/>
      <c r="E52" s="45"/>
      <c r="F52" s="45"/>
    </row>
  </sheetData>
  <conditionalFormatting sqref="D11:D15">
    <cfRule type="cellIs" dxfId="319" priority="6" operator="between">
      <formula>9999</formula>
      <formula>-9999</formula>
    </cfRule>
  </conditionalFormatting>
  <conditionalFormatting sqref="D16:D17">
    <cfRule type="cellIs" dxfId="318" priority="5" operator="between">
      <formula>9999</formula>
      <formula>-9999</formula>
    </cfRule>
  </conditionalFormatting>
  <conditionalFormatting sqref="D30">
    <cfRule type="cellIs" dxfId="317" priority="4" operator="between">
      <formula>9999</formula>
      <formula>-9999</formula>
    </cfRule>
  </conditionalFormatting>
  <conditionalFormatting sqref="D50">
    <cfRule type="cellIs" dxfId="316" priority="2" operator="between">
      <formula>9999</formula>
      <formula>-9999</formula>
    </cfRule>
  </conditionalFormatting>
  <conditionalFormatting sqref="D43">
    <cfRule type="cellIs" dxfId="315" priority="1" operator="between">
      <formula>9999</formula>
      <formula>-9999</formula>
    </cfRule>
  </conditionalFormatting>
  <hyperlinks>
    <hyperlink ref="B5" location="Índice!A23" display="Índice" xr:uid="{00000000-0004-0000-1200-000000000000}"/>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pageSetUpPr fitToPage="1"/>
  </sheetPr>
  <dimension ref="B1:N94"/>
  <sheetViews>
    <sheetView showGridLines="0" zoomScale="110" zoomScaleNormal="110" zoomScalePageLayoutView="120" workbookViewId="0">
      <selection activeCell="B6" sqref="B6"/>
    </sheetView>
  </sheetViews>
  <sheetFormatPr defaultColWidth="11.42578125" defaultRowHeight="13.5" outlineLevelRow="1" x14ac:dyDescent="0.25"/>
  <cols>
    <col min="1" max="1" width="1.42578125" style="2" bestFit="1" customWidth="1"/>
    <col min="2" max="2" width="74.140625" style="3" customWidth="1"/>
    <col min="3" max="3" width="11.5703125" style="3" customWidth="1"/>
    <col min="4" max="12" width="11.5703125" style="4" customWidth="1"/>
    <col min="13" max="13" width="11.5703125" style="2" customWidth="1"/>
    <col min="14" max="16384" width="11.42578125" style="2"/>
  </cols>
  <sheetData>
    <row r="1" spans="2:14" s="17" customFormat="1" ht="12.75" x14ac:dyDescent="0.2"/>
    <row r="2" spans="2:14" s="17" customFormat="1" ht="12.75" x14ac:dyDescent="0.2"/>
    <row r="3" spans="2:14" s="17" customFormat="1" ht="12.75" x14ac:dyDescent="0.2"/>
    <row r="4" spans="2:14" s="17" customFormat="1" ht="12.75" x14ac:dyDescent="0.2"/>
    <row r="5" spans="2:14" s="17" customFormat="1" ht="12.75" x14ac:dyDescent="0.2"/>
    <row r="6" spans="2:14" s="17" customFormat="1" ht="18.75" x14ac:dyDescent="0.3">
      <c r="B6" s="25" t="s">
        <v>1130</v>
      </c>
    </row>
    <row r="7" spans="2:14" s="17" customFormat="1" ht="12.75" x14ac:dyDescent="0.2"/>
    <row r="8" spans="2:14" s="17" customFormat="1" ht="18" customHeight="1" x14ac:dyDescent="0.2">
      <c r="B8" s="26" t="s">
        <v>204</v>
      </c>
      <c r="C8" s="18"/>
      <c r="D8" s="18"/>
      <c r="E8" s="18"/>
      <c r="F8" s="18"/>
      <c r="G8" s="18"/>
      <c r="H8" s="18"/>
    </row>
    <row r="9" spans="2:14" s="3" customFormat="1" ht="13.5" customHeight="1" x14ac:dyDescent="0.25">
      <c r="D9" s="4"/>
      <c r="E9" s="4"/>
      <c r="F9" s="4"/>
      <c r="G9" s="4"/>
      <c r="H9" s="4"/>
      <c r="I9" s="4"/>
      <c r="J9" s="4"/>
      <c r="K9" s="4"/>
      <c r="L9" s="4"/>
      <c r="M9" s="2"/>
      <c r="N9" s="2"/>
    </row>
    <row r="10" spans="2:14" s="3" customFormat="1" ht="18" customHeight="1" collapsed="1" x14ac:dyDescent="0.25">
      <c r="B10" s="105" t="s">
        <v>205</v>
      </c>
      <c r="D10" s="4"/>
      <c r="E10" s="4"/>
      <c r="F10" s="4"/>
      <c r="G10" s="4"/>
      <c r="H10" s="4"/>
      <c r="I10" s="4"/>
      <c r="J10" s="4"/>
      <c r="K10" s="4"/>
      <c r="L10" s="4"/>
      <c r="M10" s="2"/>
      <c r="N10" s="2"/>
    </row>
    <row r="11" spans="2:14" s="3" customFormat="1" ht="12.95" hidden="1" customHeight="1" outlineLevel="1" x14ac:dyDescent="0.25">
      <c r="B11" s="103" t="s">
        <v>1046</v>
      </c>
      <c r="D11" s="4"/>
      <c r="E11" s="4"/>
      <c r="F11" s="4"/>
      <c r="G11" s="4"/>
      <c r="H11" s="4"/>
      <c r="I11" s="4"/>
      <c r="J11" s="4"/>
      <c r="K11" s="4"/>
      <c r="L11" s="4"/>
      <c r="M11" s="2"/>
      <c r="N11" s="2"/>
    </row>
    <row r="12" spans="2:14" s="3" customFormat="1" ht="12.95" hidden="1" customHeight="1" outlineLevel="1" x14ac:dyDescent="0.25">
      <c r="B12" s="103" t="s">
        <v>1047</v>
      </c>
      <c r="D12" s="4"/>
      <c r="E12" s="4"/>
      <c r="F12" s="4"/>
      <c r="G12" s="4"/>
      <c r="H12" s="4"/>
      <c r="I12" s="4"/>
      <c r="J12" s="4"/>
      <c r="K12" s="4"/>
      <c r="L12" s="4"/>
      <c r="M12" s="2"/>
      <c r="N12" s="2"/>
    </row>
    <row r="13" spans="2:14" s="3" customFormat="1" ht="12.95" hidden="1" customHeight="1" outlineLevel="1" x14ac:dyDescent="0.25">
      <c r="B13" s="103" t="s">
        <v>1048</v>
      </c>
      <c r="D13" s="4"/>
      <c r="E13" s="4"/>
      <c r="F13" s="4"/>
      <c r="G13" s="4"/>
      <c r="H13" s="4"/>
      <c r="I13" s="4"/>
      <c r="J13" s="4"/>
      <c r="K13" s="4"/>
      <c r="L13" s="4"/>
      <c r="M13" s="2"/>
      <c r="N13" s="2"/>
    </row>
    <row r="14" spans="2:14" s="3" customFormat="1" ht="12.95" hidden="1" customHeight="1" outlineLevel="1" x14ac:dyDescent="0.25">
      <c r="B14" s="103" t="s">
        <v>1049</v>
      </c>
      <c r="D14" s="4"/>
      <c r="E14" s="4"/>
      <c r="F14" s="4"/>
      <c r="G14" s="4"/>
      <c r="H14" s="4"/>
      <c r="I14" s="4"/>
      <c r="J14" s="4"/>
      <c r="K14" s="4"/>
      <c r="L14" s="4"/>
      <c r="M14" s="2"/>
      <c r="N14" s="2"/>
    </row>
    <row r="15" spans="2:14" s="3" customFormat="1" ht="12.95" hidden="1" customHeight="1" outlineLevel="1" x14ac:dyDescent="0.25">
      <c r="B15" s="103" t="s">
        <v>1050</v>
      </c>
      <c r="D15" s="4"/>
      <c r="E15" s="4"/>
      <c r="F15" s="4"/>
      <c r="G15" s="4"/>
      <c r="H15" s="4"/>
      <c r="I15" s="4"/>
      <c r="J15" s="4"/>
      <c r="K15" s="4"/>
      <c r="L15" s="4"/>
      <c r="M15" s="2"/>
      <c r="N15" s="2"/>
    </row>
    <row r="16" spans="2:14" s="3" customFormat="1" ht="12.95" hidden="1" customHeight="1" outlineLevel="1" x14ac:dyDescent="0.25">
      <c r="B16" s="103" t="s">
        <v>1051</v>
      </c>
      <c r="D16" s="4"/>
      <c r="E16" s="4"/>
      <c r="F16" s="4"/>
      <c r="G16" s="4"/>
      <c r="H16" s="4"/>
      <c r="I16" s="4"/>
      <c r="J16" s="4"/>
      <c r="K16" s="4"/>
      <c r="L16" s="4"/>
      <c r="M16" s="2"/>
      <c r="N16" s="2"/>
    </row>
    <row r="17" spans="2:14" s="3" customFormat="1" ht="12.95" hidden="1" customHeight="1" outlineLevel="1" x14ac:dyDescent="0.25">
      <c r="B17" s="103" t="s">
        <v>1052</v>
      </c>
      <c r="D17" s="4"/>
      <c r="E17" s="4"/>
      <c r="F17" s="4"/>
      <c r="G17" s="4"/>
      <c r="H17" s="4"/>
      <c r="I17" s="4"/>
      <c r="J17" s="4"/>
      <c r="K17" s="4"/>
      <c r="L17" s="4"/>
      <c r="M17" s="2"/>
      <c r="N17" s="2"/>
    </row>
    <row r="18" spans="2:14" s="3" customFormat="1" ht="12.95" hidden="1" customHeight="1" outlineLevel="1" x14ac:dyDescent="0.25">
      <c r="B18" s="103" t="s">
        <v>1053</v>
      </c>
      <c r="D18" s="4"/>
      <c r="E18" s="4"/>
      <c r="F18" s="4"/>
      <c r="G18" s="4"/>
      <c r="H18" s="4"/>
      <c r="I18" s="4"/>
      <c r="J18" s="4"/>
      <c r="K18" s="4"/>
      <c r="L18" s="4"/>
      <c r="M18" s="2"/>
      <c r="N18" s="2"/>
    </row>
    <row r="19" spans="2:14" ht="12.95" hidden="1" customHeight="1" outlineLevel="1" x14ac:dyDescent="0.25">
      <c r="B19" s="103" t="s">
        <v>1054</v>
      </c>
    </row>
    <row r="20" spans="2:14" ht="12.95" hidden="1" customHeight="1" outlineLevel="1" x14ac:dyDescent="0.25">
      <c r="B20" s="103" t="s">
        <v>1055</v>
      </c>
    </row>
    <row r="21" spans="2:14" ht="12.95" hidden="1" customHeight="1" outlineLevel="1" x14ac:dyDescent="0.25">
      <c r="B21" s="103" t="s">
        <v>1056</v>
      </c>
    </row>
    <row r="22" spans="2:14" ht="12.95" hidden="1" customHeight="1" outlineLevel="1" x14ac:dyDescent="0.25">
      <c r="B22" s="103" t="s">
        <v>1057</v>
      </c>
    </row>
    <row r="23" spans="2:14" s="3" customFormat="1" ht="18" customHeight="1" collapsed="1" x14ac:dyDescent="0.25">
      <c r="B23" s="105" t="s">
        <v>206</v>
      </c>
      <c r="D23" s="4"/>
      <c r="E23" s="4"/>
      <c r="F23" s="4"/>
      <c r="G23" s="4"/>
      <c r="H23" s="4"/>
      <c r="I23" s="4"/>
      <c r="J23" s="4"/>
      <c r="K23" s="4"/>
      <c r="L23" s="4"/>
      <c r="M23" s="2"/>
      <c r="N23" s="2"/>
    </row>
    <row r="24" spans="2:14" s="3" customFormat="1" ht="12.95" hidden="1" customHeight="1" outlineLevel="1" x14ac:dyDescent="0.25">
      <c r="B24" s="103" t="s">
        <v>1058</v>
      </c>
      <c r="D24" s="4"/>
      <c r="E24" s="4"/>
      <c r="F24" s="4"/>
      <c r="G24" s="4"/>
      <c r="H24" s="4"/>
      <c r="I24" s="4"/>
      <c r="J24" s="4"/>
      <c r="K24" s="4"/>
      <c r="L24" s="4"/>
      <c r="M24" s="2"/>
      <c r="N24" s="2"/>
    </row>
    <row r="25" spans="2:14" s="3" customFormat="1" ht="12.95" hidden="1" customHeight="1" outlineLevel="1" x14ac:dyDescent="0.25">
      <c r="B25" s="103" t="s">
        <v>1059</v>
      </c>
      <c r="D25" s="4"/>
      <c r="E25" s="4"/>
      <c r="F25" s="4"/>
      <c r="G25" s="4"/>
      <c r="H25" s="4"/>
      <c r="I25" s="4"/>
      <c r="J25" s="4"/>
      <c r="K25" s="4"/>
      <c r="L25" s="4"/>
      <c r="M25" s="2"/>
      <c r="N25" s="2"/>
    </row>
    <row r="26" spans="2:14" s="3" customFormat="1" ht="12.95" hidden="1" customHeight="1" outlineLevel="1" x14ac:dyDescent="0.25">
      <c r="B26" s="103" t="s">
        <v>1060</v>
      </c>
      <c r="D26" s="4"/>
      <c r="E26" s="4"/>
      <c r="F26" s="4"/>
      <c r="G26" s="4"/>
      <c r="H26" s="4"/>
      <c r="I26" s="4"/>
      <c r="J26" s="4"/>
      <c r="K26" s="4"/>
      <c r="L26" s="4"/>
      <c r="M26" s="2"/>
      <c r="N26" s="2"/>
    </row>
    <row r="27" spans="2:14" s="3" customFormat="1" ht="12.95" hidden="1" customHeight="1" outlineLevel="1" x14ac:dyDescent="0.25">
      <c r="B27" s="103" t="s">
        <v>1061</v>
      </c>
      <c r="D27" s="4"/>
      <c r="E27" s="4"/>
      <c r="F27" s="4"/>
      <c r="G27" s="4"/>
      <c r="H27" s="4"/>
      <c r="I27" s="4"/>
      <c r="J27" s="4"/>
      <c r="K27" s="4"/>
      <c r="L27" s="4"/>
      <c r="M27" s="2"/>
      <c r="N27" s="2"/>
    </row>
    <row r="28" spans="2:14" s="3" customFormat="1" ht="12.95" hidden="1" customHeight="1" outlineLevel="1" x14ac:dyDescent="0.25">
      <c r="B28" s="103" t="s">
        <v>1062</v>
      </c>
      <c r="D28" s="4"/>
      <c r="E28" s="4"/>
      <c r="F28" s="4"/>
      <c r="G28" s="4"/>
      <c r="H28" s="4"/>
      <c r="I28" s="4"/>
      <c r="J28" s="4"/>
      <c r="K28" s="4"/>
      <c r="L28" s="4"/>
      <c r="M28" s="2"/>
      <c r="N28" s="2"/>
    </row>
    <row r="29" spans="2:14" s="3" customFormat="1" ht="12.95" hidden="1" customHeight="1" outlineLevel="1" x14ac:dyDescent="0.25">
      <c r="B29" s="103" t="s">
        <v>1063</v>
      </c>
      <c r="D29" s="4"/>
      <c r="E29" s="4"/>
      <c r="F29" s="4"/>
      <c r="G29" s="4"/>
      <c r="H29" s="4"/>
      <c r="I29" s="4"/>
      <c r="J29" s="4"/>
      <c r="K29" s="4"/>
      <c r="L29" s="4"/>
      <c r="M29" s="2"/>
      <c r="N29" s="2"/>
    </row>
    <row r="30" spans="2:14" s="3" customFormat="1" ht="12.95" hidden="1" customHeight="1" outlineLevel="1" x14ac:dyDescent="0.25">
      <c r="B30" s="103" t="s">
        <v>1064</v>
      </c>
      <c r="D30" s="4"/>
      <c r="E30" s="4"/>
      <c r="F30" s="4"/>
      <c r="G30" s="4"/>
      <c r="H30" s="4"/>
      <c r="I30" s="4"/>
      <c r="J30" s="4"/>
      <c r="K30" s="4"/>
      <c r="L30" s="4"/>
      <c r="M30" s="2"/>
      <c r="N30" s="2"/>
    </row>
    <row r="31" spans="2:14" s="3" customFormat="1" ht="12.95" hidden="1" customHeight="1" outlineLevel="1" x14ac:dyDescent="0.25">
      <c r="B31" s="103" t="s">
        <v>1065</v>
      </c>
      <c r="D31" s="4"/>
      <c r="E31" s="4"/>
      <c r="F31" s="4"/>
      <c r="G31" s="4"/>
      <c r="H31" s="4"/>
      <c r="I31" s="4"/>
      <c r="J31" s="4"/>
      <c r="K31" s="4"/>
      <c r="L31" s="4"/>
      <c r="M31" s="2"/>
      <c r="N31" s="2"/>
    </row>
    <row r="32" spans="2:14" ht="12.95" hidden="1" customHeight="1" outlineLevel="1" x14ac:dyDescent="0.25">
      <c r="B32" s="103" t="s">
        <v>1066</v>
      </c>
    </row>
    <row r="33" spans="2:14" ht="12.95" hidden="1" customHeight="1" outlineLevel="1" x14ac:dyDescent="0.25">
      <c r="B33" s="103" t="s">
        <v>1067</v>
      </c>
    </row>
    <row r="34" spans="2:14" ht="12.95" hidden="1" customHeight="1" outlineLevel="1" x14ac:dyDescent="0.25">
      <c r="B34" s="103" t="s">
        <v>1068</v>
      </c>
    </row>
    <row r="35" spans="2:14" ht="12.95" hidden="1" customHeight="1" outlineLevel="1" x14ac:dyDescent="0.25">
      <c r="B35" s="103" t="s">
        <v>1069</v>
      </c>
    </row>
    <row r="36" spans="2:14" s="3" customFormat="1" ht="18" customHeight="1" collapsed="1" x14ac:dyDescent="0.25">
      <c r="B36" s="105" t="s">
        <v>207</v>
      </c>
      <c r="D36" s="4"/>
      <c r="E36" s="4"/>
      <c r="F36" s="4"/>
      <c r="G36" s="4"/>
      <c r="H36" s="4"/>
      <c r="I36" s="4"/>
      <c r="J36" s="4"/>
      <c r="K36" s="4"/>
      <c r="L36" s="4"/>
      <c r="M36" s="2"/>
      <c r="N36" s="2"/>
    </row>
    <row r="37" spans="2:14" s="3" customFormat="1" ht="12.95" hidden="1" customHeight="1" outlineLevel="1" x14ac:dyDescent="0.25">
      <c r="B37" s="103" t="s">
        <v>1070</v>
      </c>
      <c r="D37" s="4"/>
      <c r="E37" s="4"/>
      <c r="F37" s="4"/>
      <c r="G37" s="4"/>
      <c r="H37" s="4"/>
      <c r="I37" s="4"/>
      <c r="J37" s="4"/>
      <c r="K37" s="4"/>
      <c r="L37" s="4"/>
      <c r="M37" s="2"/>
      <c r="N37" s="2"/>
    </row>
    <row r="38" spans="2:14" s="3" customFormat="1" ht="12.95" hidden="1" customHeight="1" outlineLevel="1" x14ac:dyDescent="0.25">
      <c r="B38" s="103" t="s">
        <v>1071</v>
      </c>
      <c r="D38" s="4"/>
      <c r="E38" s="4"/>
      <c r="F38" s="4"/>
      <c r="G38" s="4"/>
      <c r="H38" s="4"/>
      <c r="I38" s="4"/>
      <c r="J38" s="4"/>
      <c r="K38" s="4"/>
      <c r="L38" s="4"/>
      <c r="M38" s="2"/>
      <c r="N38" s="2"/>
    </row>
    <row r="39" spans="2:14" s="3" customFormat="1" ht="12.95" hidden="1" customHeight="1" outlineLevel="1" x14ac:dyDescent="0.25">
      <c r="B39" s="103" t="s">
        <v>1072</v>
      </c>
      <c r="D39" s="4"/>
      <c r="E39" s="4"/>
      <c r="F39" s="4"/>
      <c r="G39" s="4"/>
      <c r="H39" s="4"/>
      <c r="I39" s="4"/>
      <c r="J39" s="4"/>
      <c r="K39" s="4"/>
      <c r="L39" s="4"/>
      <c r="M39" s="2"/>
      <c r="N39" s="2"/>
    </row>
    <row r="40" spans="2:14" s="3" customFormat="1" ht="12.95" hidden="1" customHeight="1" outlineLevel="1" x14ac:dyDescent="0.25">
      <c r="B40" s="103" t="s">
        <v>1073</v>
      </c>
      <c r="D40" s="4"/>
      <c r="E40" s="4"/>
      <c r="F40" s="4"/>
      <c r="G40" s="4"/>
      <c r="H40" s="4"/>
      <c r="I40" s="4"/>
      <c r="J40" s="4"/>
      <c r="K40" s="4"/>
      <c r="L40" s="4"/>
      <c r="M40" s="2"/>
      <c r="N40" s="2"/>
    </row>
    <row r="41" spans="2:14" s="3" customFormat="1" ht="12.95" hidden="1" customHeight="1" outlineLevel="1" x14ac:dyDescent="0.25">
      <c r="B41" s="103" t="s">
        <v>1074</v>
      </c>
      <c r="D41" s="4"/>
      <c r="E41" s="4"/>
      <c r="F41" s="4"/>
      <c r="G41" s="4"/>
      <c r="H41" s="4"/>
      <c r="I41" s="4"/>
      <c r="J41" s="4"/>
      <c r="K41" s="4"/>
      <c r="L41" s="4"/>
      <c r="M41" s="2"/>
      <c r="N41" s="2"/>
    </row>
    <row r="42" spans="2:14" s="3" customFormat="1" ht="12.95" hidden="1" customHeight="1" outlineLevel="1" x14ac:dyDescent="0.25">
      <c r="B42" s="103" t="s">
        <v>1075</v>
      </c>
      <c r="D42" s="4"/>
      <c r="E42" s="4"/>
      <c r="F42" s="4"/>
      <c r="G42" s="4"/>
      <c r="H42" s="4"/>
      <c r="I42" s="4"/>
      <c r="J42" s="4"/>
      <c r="K42" s="4"/>
      <c r="L42" s="4"/>
      <c r="M42" s="2"/>
      <c r="N42" s="2"/>
    </row>
    <row r="43" spans="2:14" s="3" customFormat="1" ht="12.95" hidden="1" customHeight="1" outlineLevel="1" x14ac:dyDescent="0.25">
      <c r="B43" s="103" t="s">
        <v>1076</v>
      </c>
      <c r="D43" s="4"/>
      <c r="E43" s="4"/>
      <c r="F43" s="4"/>
      <c r="G43" s="4"/>
      <c r="H43" s="4"/>
      <c r="I43" s="4"/>
      <c r="J43" s="4"/>
      <c r="K43" s="4"/>
      <c r="L43" s="4"/>
      <c r="M43" s="2"/>
      <c r="N43" s="2"/>
    </row>
    <row r="44" spans="2:14" s="3" customFormat="1" ht="12.95" hidden="1" customHeight="1" outlineLevel="1" x14ac:dyDescent="0.25">
      <c r="B44" s="103" t="s">
        <v>1077</v>
      </c>
      <c r="D44" s="4"/>
      <c r="E44" s="4"/>
      <c r="F44" s="4"/>
      <c r="G44" s="4"/>
      <c r="H44" s="4"/>
      <c r="I44" s="4"/>
      <c r="J44" s="4"/>
      <c r="K44" s="4"/>
      <c r="L44" s="4"/>
      <c r="M44" s="2"/>
      <c r="N44" s="2"/>
    </row>
    <row r="45" spans="2:14" ht="12.95" hidden="1" customHeight="1" outlineLevel="1" x14ac:dyDescent="0.25">
      <c r="B45" s="103" t="s">
        <v>1078</v>
      </c>
    </row>
    <row r="46" spans="2:14" ht="12.95" hidden="1" customHeight="1" outlineLevel="1" x14ac:dyDescent="0.25">
      <c r="B46" s="103" t="s">
        <v>1079</v>
      </c>
    </row>
    <row r="47" spans="2:14" ht="12.95" hidden="1" customHeight="1" outlineLevel="1" x14ac:dyDescent="0.25">
      <c r="B47" s="103" t="s">
        <v>1080</v>
      </c>
    </row>
    <row r="48" spans="2:14" ht="12.95" hidden="1" customHeight="1" outlineLevel="1" x14ac:dyDescent="0.25">
      <c r="B48" s="103" t="s">
        <v>1081</v>
      </c>
    </row>
    <row r="49" spans="2:14" s="3" customFormat="1" ht="18" customHeight="1" collapsed="1" x14ac:dyDescent="0.25">
      <c r="B49" s="105" t="s">
        <v>208</v>
      </c>
      <c r="D49" s="4"/>
      <c r="E49" s="4"/>
      <c r="F49" s="4"/>
      <c r="G49" s="4"/>
      <c r="H49" s="4"/>
      <c r="I49" s="4"/>
      <c r="J49" s="4"/>
      <c r="K49" s="4"/>
      <c r="L49" s="4"/>
      <c r="M49" s="2"/>
      <c r="N49" s="2"/>
    </row>
    <row r="50" spans="2:14" s="3" customFormat="1" ht="12.95" hidden="1" customHeight="1" outlineLevel="1" x14ac:dyDescent="0.25">
      <c r="B50" s="103" t="s">
        <v>1082</v>
      </c>
      <c r="D50" s="4"/>
      <c r="E50" s="4"/>
      <c r="F50" s="4"/>
      <c r="G50" s="4"/>
      <c r="H50" s="4"/>
      <c r="I50" s="4"/>
      <c r="J50" s="4"/>
      <c r="K50" s="4"/>
      <c r="L50" s="4"/>
      <c r="M50" s="2"/>
      <c r="N50" s="2"/>
    </row>
    <row r="51" spans="2:14" s="3" customFormat="1" ht="12.95" hidden="1" customHeight="1" outlineLevel="1" x14ac:dyDescent="0.25">
      <c r="B51" s="103" t="s">
        <v>1083</v>
      </c>
      <c r="D51" s="4"/>
      <c r="E51" s="4"/>
      <c r="F51" s="4"/>
      <c r="G51" s="4"/>
      <c r="H51" s="4"/>
      <c r="I51" s="4"/>
      <c r="J51" s="4"/>
      <c r="K51" s="4"/>
      <c r="L51" s="4"/>
      <c r="M51" s="2"/>
      <c r="N51" s="2"/>
    </row>
    <row r="52" spans="2:14" s="3" customFormat="1" ht="12.95" hidden="1" customHeight="1" outlineLevel="1" x14ac:dyDescent="0.25">
      <c r="B52" s="103" t="s">
        <v>1084</v>
      </c>
      <c r="D52" s="4"/>
      <c r="E52" s="4"/>
      <c r="F52" s="4"/>
      <c r="G52" s="4"/>
      <c r="H52" s="4"/>
      <c r="I52" s="4"/>
      <c r="J52" s="4"/>
      <c r="K52" s="4"/>
      <c r="L52" s="4"/>
      <c r="M52" s="2"/>
      <c r="N52" s="2"/>
    </row>
    <row r="53" spans="2:14" s="3" customFormat="1" ht="12.95" hidden="1" customHeight="1" outlineLevel="1" x14ac:dyDescent="0.25">
      <c r="B53" s="103" t="s">
        <v>1085</v>
      </c>
      <c r="D53" s="4"/>
      <c r="E53" s="4"/>
      <c r="F53" s="4"/>
      <c r="G53" s="4"/>
      <c r="H53" s="4"/>
      <c r="I53" s="4"/>
      <c r="J53" s="4"/>
      <c r="K53" s="4"/>
      <c r="L53" s="4"/>
      <c r="M53" s="2"/>
      <c r="N53" s="2"/>
    </row>
    <row r="54" spans="2:14" s="3" customFormat="1" ht="12.95" hidden="1" customHeight="1" outlineLevel="1" x14ac:dyDescent="0.25">
      <c r="B54" s="103" t="s">
        <v>1086</v>
      </c>
      <c r="D54" s="4"/>
      <c r="E54" s="4"/>
      <c r="F54" s="4"/>
      <c r="G54" s="4"/>
      <c r="H54" s="4"/>
      <c r="I54" s="4"/>
      <c r="J54" s="4"/>
      <c r="K54" s="4"/>
      <c r="L54" s="4"/>
      <c r="M54" s="2"/>
      <c r="N54" s="2"/>
    </row>
    <row r="55" spans="2:14" s="3" customFormat="1" ht="12.95" hidden="1" customHeight="1" outlineLevel="1" x14ac:dyDescent="0.25">
      <c r="B55" s="103" t="s">
        <v>1087</v>
      </c>
      <c r="D55" s="4"/>
      <c r="E55" s="4"/>
      <c r="F55" s="4"/>
      <c r="G55" s="4"/>
      <c r="H55" s="4"/>
      <c r="I55" s="4"/>
      <c r="J55" s="4"/>
      <c r="K55" s="4"/>
      <c r="L55" s="4"/>
      <c r="M55" s="2"/>
      <c r="N55" s="2"/>
    </row>
    <row r="56" spans="2:14" s="3" customFormat="1" ht="12.95" hidden="1" customHeight="1" outlineLevel="1" x14ac:dyDescent="0.25">
      <c r="B56" s="103" t="s">
        <v>1088</v>
      </c>
      <c r="D56" s="4"/>
      <c r="E56" s="4"/>
      <c r="F56" s="4"/>
      <c r="G56" s="4"/>
      <c r="H56" s="4"/>
      <c r="I56" s="4"/>
      <c r="J56" s="4"/>
      <c r="K56" s="4"/>
      <c r="L56" s="4"/>
      <c r="M56" s="2"/>
      <c r="N56" s="2"/>
    </row>
    <row r="57" spans="2:14" s="3" customFormat="1" ht="12.95" hidden="1" customHeight="1" outlineLevel="1" x14ac:dyDescent="0.25">
      <c r="B57" s="103" t="s">
        <v>1089</v>
      </c>
      <c r="D57" s="4"/>
      <c r="E57" s="4"/>
      <c r="F57" s="4"/>
      <c r="G57" s="4"/>
      <c r="H57" s="4"/>
      <c r="I57" s="4"/>
      <c r="J57" s="4"/>
      <c r="K57" s="4"/>
      <c r="L57" s="4"/>
      <c r="M57" s="2"/>
      <c r="N57" s="2"/>
    </row>
    <row r="58" spans="2:14" ht="12.95" hidden="1" customHeight="1" outlineLevel="1" x14ac:dyDescent="0.25">
      <c r="B58" s="103" t="s">
        <v>1090</v>
      </c>
    </row>
    <row r="59" spans="2:14" ht="12.95" hidden="1" customHeight="1" outlineLevel="1" x14ac:dyDescent="0.25">
      <c r="B59" s="103" t="s">
        <v>1091</v>
      </c>
    </row>
    <row r="60" spans="2:14" ht="12.95" hidden="1" customHeight="1" outlineLevel="1" x14ac:dyDescent="0.25">
      <c r="B60" s="103" t="s">
        <v>1092</v>
      </c>
    </row>
    <row r="61" spans="2:14" ht="12.95" hidden="1" customHeight="1" outlineLevel="1" x14ac:dyDescent="0.25">
      <c r="B61" s="103" t="s">
        <v>1093</v>
      </c>
    </row>
    <row r="62" spans="2:14" s="3" customFormat="1" ht="18" customHeight="1" collapsed="1" x14ac:dyDescent="0.25">
      <c r="B62" s="105" t="s">
        <v>209</v>
      </c>
      <c r="D62" s="4"/>
      <c r="E62" s="4"/>
      <c r="F62" s="4"/>
      <c r="G62" s="4"/>
      <c r="H62" s="4"/>
      <c r="I62" s="4"/>
      <c r="J62" s="4"/>
      <c r="K62" s="4"/>
      <c r="L62" s="4"/>
      <c r="M62" s="2"/>
      <c r="N62" s="2"/>
    </row>
    <row r="63" spans="2:14" s="3" customFormat="1" ht="12.95" hidden="1" customHeight="1" outlineLevel="1" x14ac:dyDescent="0.25">
      <c r="B63" s="103" t="s">
        <v>1094</v>
      </c>
      <c r="D63" s="4"/>
      <c r="E63" s="4"/>
      <c r="F63" s="4"/>
      <c r="G63" s="4"/>
      <c r="H63" s="4"/>
      <c r="I63" s="4"/>
      <c r="J63" s="4"/>
      <c r="K63" s="4"/>
      <c r="L63" s="4"/>
      <c r="M63" s="2"/>
      <c r="N63" s="2"/>
    </row>
    <row r="64" spans="2:14" s="3" customFormat="1" ht="12.95" hidden="1" customHeight="1" outlineLevel="1" x14ac:dyDescent="0.25">
      <c r="B64" s="103" t="s">
        <v>1095</v>
      </c>
      <c r="D64" s="4"/>
      <c r="E64" s="4"/>
      <c r="F64" s="4"/>
      <c r="G64" s="4"/>
      <c r="H64" s="4"/>
      <c r="I64" s="4"/>
      <c r="J64" s="4"/>
      <c r="K64" s="4"/>
      <c r="L64" s="4"/>
      <c r="M64" s="2"/>
      <c r="N64" s="2"/>
    </row>
    <row r="65" spans="2:14" s="3" customFormat="1" ht="12.95" hidden="1" customHeight="1" outlineLevel="1" x14ac:dyDescent="0.25">
      <c r="B65" s="103" t="s">
        <v>1096</v>
      </c>
      <c r="D65" s="4"/>
      <c r="E65" s="4"/>
      <c r="F65" s="4"/>
      <c r="G65" s="4"/>
      <c r="H65" s="4"/>
      <c r="I65" s="4"/>
      <c r="J65" s="4"/>
      <c r="K65" s="4"/>
      <c r="L65" s="4"/>
      <c r="M65" s="2"/>
      <c r="N65" s="2"/>
    </row>
    <row r="66" spans="2:14" s="3" customFormat="1" ht="12.95" hidden="1" customHeight="1" outlineLevel="1" x14ac:dyDescent="0.25">
      <c r="B66" s="103" t="s">
        <v>1097</v>
      </c>
      <c r="D66" s="4"/>
      <c r="E66" s="4"/>
      <c r="F66" s="4"/>
      <c r="G66" s="4"/>
      <c r="H66" s="4"/>
      <c r="I66" s="4"/>
      <c r="J66" s="4"/>
      <c r="K66" s="4"/>
      <c r="L66" s="4"/>
      <c r="M66" s="2"/>
      <c r="N66" s="2"/>
    </row>
    <row r="67" spans="2:14" s="3" customFormat="1" ht="12.95" hidden="1" customHeight="1" outlineLevel="1" x14ac:dyDescent="0.25">
      <c r="B67" s="103" t="s">
        <v>1098</v>
      </c>
      <c r="D67" s="4"/>
      <c r="E67" s="4"/>
      <c r="F67" s="4"/>
      <c r="G67" s="4"/>
      <c r="H67" s="4"/>
      <c r="I67" s="4"/>
      <c r="J67" s="4"/>
      <c r="K67" s="4"/>
      <c r="L67" s="4"/>
      <c r="M67" s="2"/>
      <c r="N67" s="2"/>
    </row>
    <row r="68" spans="2:14" s="3" customFormat="1" ht="12.95" hidden="1" customHeight="1" outlineLevel="1" x14ac:dyDescent="0.25">
      <c r="B68" s="103" t="s">
        <v>1099</v>
      </c>
      <c r="D68" s="4"/>
      <c r="E68" s="4"/>
      <c r="F68" s="4"/>
      <c r="G68" s="4"/>
      <c r="H68" s="4"/>
      <c r="I68" s="4"/>
      <c r="J68" s="4"/>
      <c r="K68" s="4"/>
      <c r="L68" s="4"/>
      <c r="M68" s="2"/>
      <c r="N68" s="2"/>
    </row>
    <row r="69" spans="2:14" s="3" customFormat="1" ht="12.95" hidden="1" customHeight="1" outlineLevel="1" x14ac:dyDescent="0.25">
      <c r="B69" s="103" t="s">
        <v>1100</v>
      </c>
      <c r="D69" s="4"/>
      <c r="E69" s="4"/>
      <c r="F69" s="4"/>
      <c r="G69" s="4"/>
      <c r="H69" s="4"/>
      <c r="I69" s="4"/>
      <c r="J69" s="4"/>
      <c r="K69" s="4"/>
      <c r="L69" s="4"/>
      <c r="M69" s="2"/>
      <c r="N69" s="2"/>
    </row>
    <row r="70" spans="2:14" s="3" customFormat="1" ht="12.95" hidden="1" customHeight="1" outlineLevel="1" x14ac:dyDescent="0.25">
      <c r="B70" s="103" t="s">
        <v>1101</v>
      </c>
      <c r="D70" s="4"/>
      <c r="E70" s="4"/>
      <c r="F70" s="4"/>
      <c r="G70" s="4"/>
      <c r="H70" s="4"/>
      <c r="I70" s="4"/>
      <c r="J70" s="4"/>
      <c r="K70" s="4"/>
      <c r="L70" s="4"/>
      <c r="M70" s="2"/>
      <c r="N70" s="2"/>
    </row>
    <row r="71" spans="2:14" ht="12.95" hidden="1" customHeight="1" outlineLevel="1" x14ac:dyDescent="0.25">
      <c r="B71" s="103" t="s">
        <v>1102</v>
      </c>
    </row>
    <row r="72" spans="2:14" ht="12.95" hidden="1" customHeight="1" outlineLevel="1" x14ac:dyDescent="0.25">
      <c r="B72" s="103" t="s">
        <v>1103</v>
      </c>
    </row>
    <row r="73" spans="2:14" ht="12.95" hidden="1" customHeight="1" outlineLevel="1" x14ac:dyDescent="0.25">
      <c r="B73" s="103" t="s">
        <v>1104</v>
      </c>
    </row>
    <row r="74" spans="2:14" ht="12.95" hidden="1" customHeight="1" outlineLevel="1" x14ac:dyDescent="0.25">
      <c r="B74" s="103" t="s">
        <v>1105</v>
      </c>
    </row>
    <row r="75" spans="2:14" s="3" customFormat="1" ht="18" customHeight="1" collapsed="1" x14ac:dyDescent="0.25">
      <c r="B75" s="105" t="s">
        <v>210</v>
      </c>
      <c r="D75" s="4"/>
      <c r="E75" s="4"/>
      <c r="F75" s="4"/>
      <c r="G75" s="4"/>
      <c r="H75" s="4"/>
      <c r="I75" s="4"/>
      <c r="J75" s="4"/>
      <c r="K75" s="4"/>
      <c r="L75" s="4"/>
      <c r="M75" s="2"/>
      <c r="N75" s="2"/>
    </row>
    <row r="76" spans="2:14" s="3" customFormat="1" ht="12.95" hidden="1" customHeight="1" outlineLevel="1" x14ac:dyDescent="0.25">
      <c r="B76" s="103" t="s">
        <v>1106</v>
      </c>
      <c r="D76" s="4"/>
      <c r="E76" s="4"/>
      <c r="F76" s="4"/>
      <c r="G76" s="4"/>
      <c r="H76" s="4"/>
      <c r="I76" s="4"/>
      <c r="J76" s="4"/>
      <c r="K76" s="4"/>
      <c r="L76" s="4"/>
      <c r="M76" s="2"/>
      <c r="N76" s="2"/>
    </row>
    <row r="77" spans="2:14" s="3" customFormat="1" ht="12.95" hidden="1" customHeight="1" outlineLevel="1" x14ac:dyDescent="0.25">
      <c r="B77" s="103" t="s">
        <v>1107</v>
      </c>
      <c r="D77" s="4"/>
      <c r="E77" s="4"/>
      <c r="F77" s="4"/>
      <c r="G77" s="4"/>
      <c r="H77" s="4"/>
      <c r="I77" s="4"/>
      <c r="J77" s="4"/>
      <c r="K77" s="4"/>
      <c r="L77" s="4"/>
      <c r="M77" s="2"/>
      <c r="N77" s="2"/>
    </row>
    <row r="78" spans="2:14" s="3" customFormat="1" ht="12.95" hidden="1" customHeight="1" outlineLevel="1" x14ac:dyDescent="0.25">
      <c r="B78" s="103" t="s">
        <v>1108</v>
      </c>
      <c r="D78" s="4"/>
      <c r="E78" s="4"/>
      <c r="F78" s="4"/>
      <c r="G78" s="4"/>
      <c r="H78" s="4"/>
      <c r="I78" s="4"/>
      <c r="J78" s="4"/>
      <c r="K78" s="4"/>
      <c r="L78" s="4"/>
      <c r="M78" s="2"/>
      <c r="N78" s="2"/>
    </row>
    <row r="79" spans="2:14" s="3" customFormat="1" ht="12.95" hidden="1" customHeight="1" outlineLevel="1" x14ac:dyDescent="0.25">
      <c r="B79" s="103" t="s">
        <v>1109</v>
      </c>
      <c r="D79" s="4"/>
      <c r="E79" s="4"/>
      <c r="F79" s="4"/>
      <c r="G79" s="4"/>
      <c r="H79" s="4"/>
      <c r="I79" s="4"/>
      <c r="J79" s="4"/>
      <c r="K79" s="4"/>
      <c r="L79" s="4"/>
      <c r="M79" s="2"/>
      <c r="N79" s="2"/>
    </row>
    <row r="80" spans="2:14" s="3" customFormat="1" ht="12.95" hidden="1" customHeight="1" outlineLevel="1" x14ac:dyDescent="0.25">
      <c r="B80" s="103" t="s">
        <v>1110</v>
      </c>
      <c r="D80" s="4"/>
      <c r="E80" s="4"/>
      <c r="F80" s="4"/>
      <c r="G80" s="4"/>
      <c r="H80" s="4"/>
      <c r="I80" s="4"/>
      <c r="J80" s="4"/>
      <c r="K80" s="4"/>
      <c r="L80" s="4"/>
      <c r="M80" s="2"/>
      <c r="N80" s="2"/>
    </row>
    <row r="81" spans="2:14" s="3" customFormat="1" ht="12.95" hidden="1" customHeight="1" outlineLevel="1" x14ac:dyDescent="0.25">
      <c r="B81" s="103" t="s">
        <v>1111</v>
      </c>
      <c r="D81" s="4"/>
      <c r="E81" s="4"/>
      <c r="F81" s="4"/>
      <c r="G81" s="4"/>
      <c r="H81" s="4"/>
      <c r="I81" s="4"/>
      <c r="J81" s="4"/>
      <c r="K81" s="4"/>
      <c r="L81" s="4"/>
      <c r="M81" s="2"/>
      <c r="N81" s="2"/>
    </row>
    <row r="82" spans="2:14" s="3" customFormat="1" ht="12.95" hidden="1" customHeight="1" outlineLevel="1" x14ac:dyDescent="0.25">
      <c r="B82" s="103" t="s">
        <v>1112</v>
      </c>
      <c r="D82" s="4"/>
      <c r="E82" s="4"/>
      <c r="F82" s="4"/>
      <c r="G82" s="4"/>
      <c r="H82" s="4"/>
      <c r="I82" s="4"/>
      <c r="J82" s="4"/>
      <c r="K82" s="4"/>
      <c r="L82" s="4"/>
      <c r="M82" s="2"/>
      <c r="N82" s="2"/>
    </row>
    <row r="83" spans="2:14" ht="12.95" hidden="1" customHeight="1" outlineLevel="1" x14ac:dyDescent="0.25">
      <c r="B83" s="103" t="s">
        <v>1113</v>
      </c>
    </row>
    <row r="84" spans="2:14" ht="12.95" hidden="1" customHeight="1" outlineLevel="1" x14ac:dyDescent="0.25">
      <c r="B84" s="103" t="s">
        <v>1114</v>
      </c>
    </row>
    <row r="85" spans="2:14" s="3" customFormat="1" ht="18" customHeight="1" collapsed="1" x14ac:dyDescent="0.25">
      <c r="B85" s="105" t="s">
        <v>211</v>
      </c>
      <c r="D85" s="4"/>
      <c r="E85" s="4"/>
      <c r="F85" s="4"/>
      <c r="G85" s="4"/>
      <c r="H85" s="4"/>
      <c r="I85" s="4"/>
      <c r="J85" s="4"/>
      <c r="K85" s="4"/>
      <c r="L85" s="4"/>
      <c r="M85" s="2"/>
      <c r="N85" s="2"/>
    </row>
    <row r="86" spans="2:14" s="3" customFormat="1" ht="12.95" hidden="1" customHeight="1" outlineLevel="1" x14ac:dyDescent="0.25">
      <c r="B86" s="103" t="s">
        <v>1115</v>
      </c>
      <c r="D86" s="4"/>
      <c r="E86" s="4"/>
      <c r="F86" s="4"/>
      <c r="G86" s="4"/>
      <c r="H86" s="4"/>
      <c r="I86" s="4"/>
      <c r="J86" s="4"/>
      <c r="K86" s="4"/>
      <c r="L86" s="4"/>
      <c r="M86" s="2"/>
      <c r="N86" s="2"/>
    </row>
    <row r="87" spans="2:14" hidden="1" outlineLevel="1" x14ac:dyDescent="0.25">
      <c r="B87" s="103" t="s">
        <v>1116</v>
      </c>
    </row>
    <row r="88" spans="2:14" hidden="1" outlineLevel="1" x14ac:dyDescent="0.25">
      <c r="B88" s="103" t="s">
        <v>1117</v>
      </c>
    </row>
    <row r="89" spans="2:14" hidden="1" outlineLevel="1" x14ac:dyDescent="0.25">
      <c r="B89" s="103" t="s">
        <v>1118</v>
      </c>
    </row>
    <row r="90" spans="2:14" hidden="1" outlineLevel="1" x14ac:dyDescent="0.25">
      <c r="B90" s="103" t="s">
        <v>1119</v>
      </c>
    </row>
    <row r="91" spans="2:14" hidden="1" outlineLevel="1" x14ac:dyDescent="0.25">
      <c r="B91" s="103" t="s">
        <v>1120</v>
      </c>
    </row>
    <row r="92" spans="2:14" hidden="1" outlineLevel="1" x14ac:dyDescent="0.25">
      <c r="B92" s="103" t="s">
        <v>1121</v>
      </c>
    </row>
    <row r="93" spans="2:14" hidden="1" outlineLevel="1" x14ac:dyDescent="0.25">
      <c r="B93" s="103" t="s">
        <v>1122</v>
      </c>
    </row>
    <row r="94" spans="2:14" hidden="1" outlineLevel="1" x14ac:dyDescent="0.25">
      <c r="B94" s="103" t="s">
        <v>1123</v>
      </c>
    </row>
  </sheetData>
  <hyperlinks>
    <hyperlink ref="B24" location="'Quadro III.2.1'!A1" display="Quadro III.2.1 - Principais indicadores económicos" xr:uid="{00000000-0004-0000-0100-000000000000}"/>
    <hyperlink ref="B25" location="'Quadro III.2.2'!A1" display="Quadro III.2.2 - Produto interno bruto" xr:uid="{00000000-0004-0000-0100-000001000000}"/>
    <hyperlink ref="B26" location="'Quadro III.2.3'!A1" display="Quadro III.2.3 - Índice de preços no consumidor" xr:uid="{00000000-0004-0000-0100-000002000000}"/>
    <hyperlink ref="B27" location="'Quadro III.2.4'!A1" display="Quadro III.2.4 - Balança de pagamentos" xr:uid="{00000000-0004-0000-0100-000003000000}"/>
    <hyperlink ref="B28" location="'Quadro III.2.5'!A1" display="Quadro III.2.5 - Distribuição geográfica das exportações" xr:uid="{00000000-0004-0000-0100-000004000000}"/>
    <hyperlink ref="B29" location="'Quadro III.2.6'!A1" display="Quadro III.2.6 - Distribuição geográfica das importações" xr:uid="{00000000-0004-0000-0100-000005000000}"/>
    <hyperlink ref="B30" location="'Quadro III.2.7'!A1" display="Quadro III.2.7 - Dívida pública" xr:uid="{00000000-0004-0000-0100-000006000000}"/>
    <hyperlink ref="B31" location="'Quadro III.2.8'!A1" display="Quadro III.2.8 - Operações financeiras do Estado" xr:uid="{00000000-0004-0000-0100-000007000000}"/>
    <hyperlink ref="B32" location="'Quadro III.2.9'!A1" display="Quadro III.2.9 - Síntese monetária" xr:uid="{00000000-0004-0000-0100-000008000000}"/>
    <hyperlink ref="B33" location="'Quadro III.2.10'!A1" display="Quadro III.2.10 - Taxas de juro" xr:uid="{00000000-0004-0000-0100-000009000000}"/>
    <hyperlink ref="B34" location="'Quadro III.2.11'!A1" display="Quadro III.2.11 - Indicadores de estabilidade financeira" xr:uid="{00000000-0004-0000-0100-00000A000000}"/>
    <hyperlink ref="B35" location="'Quadro III.2.12'!A1" display="Quadro III.2.12 - Taxas de câmbio" xr:uid="{00000000-0004-0000-0100-00000B000000}"/>
    <hyperlink ref="B37" location="'Quadro III.3.1'!A1" display="Quadro III.3.1 - Principais indicadores económicos" xr:uid="{00000000-0004-0000-0100-00000C000000}"/>
    <hyperlink ref="B38" location="'Quadro III.3.2'!A1" display="Quadro III.3.2 - Produto interno bruto" xr:uid="{00000000-0004-0000-0100-00000D000000}"/>
    <hyperlink ref="B39" location="'Quadro III.3.3'!A1" display="Quadro III.3.3 - Índice de preços no consumidor" xr:uid="{00000000-0004-0000-0100-00000E000000}"/>
    <hyperlink ref="B40" location="'Quadro III.3.4'!A1" display="Quadro III.3.4 - Balança de pagamentos" xr:uid="{00000000-0004-0000-0100-00000F000000}"/>
    <hyperlink ref="B41" location="'Quadro III.3.5'!A1" display="Quadro III.3.5 - Distribuição geográfica das exportações" xr:uid="{00000000-0004-0000-0100-000010000000}"/>
    <hyperlink ref="B42" location="'Quadro III.3.6'!A1" display="Quadro III.3.6 - Distribuição geográfica das importações" xr:uid="{00000000-0004-0000-0100-000011000000}"/>
    <hyperlink ref="B43" location="'Quadro III.3.7'!A1" display="Quadro III.3.7 - Dívida pública" xr:uid="{00000000-0004-0000-0100-000012000000}"/>
    <hyperlink ref="B44" location="'Quadro III.3.8'!A1" display="Quadro III.3.8 - Operações financeiras do Estado" xr:uid="{00000000-0004-0000-0100-000013000000}"/>
    <hyperlink ref="B45" location="'Quadro III.3.9'!A1" display="Quadro III.3.9 - Síntese monetária" xr:uid="{00000000-0004-0000-0100-000014000000}"/>
    <hyperlink ref="B46" location="'Quadro III.3.10'!A1" display="Quadro III.3.10 - Taxas de juro" xr:uid="{00000000-0004-0000-0100-000015000000}"/>
    <hyperlink ref="B47" location="'Quadro III.3.11'!A1" display="Quadro III.3.11 - Indicadores de estabilidade financeira" xr:uid="{00000000-0004-0000-0100-000016000000}"/>
    <hyperlink ref="B48" location="'Quadro III.3.12'!A1" display="Quadro III.3.12 - Taxas de câmbio" xr:uid="{00000000-0004-0000-0100-000017000000}"/>
    <hyperlink ref="B86" location="'Quadro IV.1'!A1" display="Quadro IIII.1 - Principais indicadores" xr:uid="{00000000-0004-0000-0100-000018000000}"/>
    <hyperlink ref="B87" location="'Quadro IV.2'!A1" display="Quadro IIII.2 - Exportação e importação de mercadorias " xr:uid="{00000000-0004-0000-0100-000019000000}"/>
    <hyperlink ref="B88" location="'Quadro IV.3'!A1" display="Quadro IIII.3 - Peso do comércio com os PALOP e Timor-Leste no comércio português" xr:uid="{00000000-0004-0000-0100-00001A000000}"/>
    <hyperlink ref="B89" location="'Quadro IV.4'!A1" display="Quadro IIII.4 - Exportações por grupos de produtos" xr:uid="{00000000-0004-0000-0100-00001B000000}"/>
    <hyperlink ref="B90" location="'Quadro IV.5'!A1" display="Quadro IIII.5 - Importações por grupos de produtos" xr:uid="{00000000-0004-0000-0100-00001C000000}"/>
    <hyperlink ref="B91" location="'Quadro IV.6'!A1" display="Quadro IIII.6 - Balanças corrente e de capital com os PALOP e Timor-Leste" xr:uid="{00000000-0004-0000-0100-00001D000000}"/>
    <hyperlink ref="B92" location="'Quadro IV.7'!A1" display="Quadro IIII.7 - Investimento direto de Portugal nos PALOP e em Timor-Leste" xr:uid="{00000000-0004-0000-0100-00001E000000}"/>
    <hyperlink ref="B93" location="'Quadro IV.8'!A1" display="Quadro IIII.8 - Investimento direto dos PALOP e de Timor-Leste em Portugal" xr:uid="{00000000-0004-0000-0100-00001F000000}"/>
    <hyperlink ref="B94" location="'Quadro IV.9'!A1" display="Quadro IIII.9 - Dívida oficial dos PALOP a Portugal" xr:uid="{00000000-0004-0000-0100-000020000000}"/>
    <hyperlink ref="B11" location="'Quadro III.1.1'!A1" display="Quadro III.1.1 - Principais indicadores económicos" xr:uid="{00000000-0004-0000-0100-000021000000}"/>
    <hyperlink ref="B12" location="'Quadro III.1.2'!A1" display="Quadro III.1.2 - Produto interno bruto" xr:uid="{00000000-0004-0000-0100-000022000000}"/>
    <hyperlink ref="B13" location="'Quadro III.1.3'!A1" display="Quadro III.1.3 - Índice de preços no consumidor" xr:uid="{00000000-0004-0000-0100-000023000000}"/>
    <hyperlink ref="B14" location="'Quadro III.1.4'!A1" display="Quadro III.1.4 - Balança de pagamentos" xr:uid="{00000000-0004-0000-0100-000024000000}"/>
    <hyperlink ref="B15" location="'Quadro III.1.5'!A1" display="Quadro III.1.5 - Exportações de mercadorias" xr:uid="{00000000-0004-0000-0100-000025000000}"/>
    <hyperlink ref="B16" location="'Quadro III.1.6'!A1" display="Quadro III.1.6 - Importações de mercadorias" xr:uid="{00000000-0004-0000-0100-000026000000}"/>
    <hyperlink ref="B17" location="'Quadro III.1.7'!A1" display="Quadro III.1.7 - Dívida pública externa e reservas cambiais" xr:uid="{00000000-0004-0000-0100-000027000000}"/>
    <hyperlink ref="B18" location="'Quadro III.1.8'!A1" display="Quadro III.1.8 - Operações financeiras do Estado" xr:uid="{00000000-0004-0000-0100-000028000000}"/>
    <hyperlink ref="B19" location="'Quadro III.1.9'!A1" display="Quadro III.1.9 - Síntese monetária" xr:uid="{00000000-0004-0000-0100-000029000000}"/>
    <hyperlink ref="B20" location="'Quadro III.1.10'!A1" display="Quadro III.1.10 - Taxas de juro" xr:uid="{00000000-0004-0000-0100-00002A000000}"/>
    <hyperlink ref="B21" location="'Quadro III.1.11'!A1" display="Quadro III.1.11 - Indicadores de estabilidade financeira" xr:uid="{00000000-0004-0000-0100-00002B000000}"/>
    <hyperlink ref="B22" location="'Quadro III.1.12'!A1" display="Quadro III.1.12 - Taxas de câmbio" xr:uid="{00000000-0004-0000-0100-00002C000000}"/>
    <hyperlink ref="B50" location="'Quadro III.4.1'!A1" display="Quadro III.4.1 - Principais indicadores económicos" xr:uid="{00000000-0004-0000-0100-00002D000000}"/>
    <hyperlink ref="B51" location="'Quadro III.4.2'!A1" display="Quadro III.4.2 - Produto interno bruto" xr:uid="{00000000-0004-0000-0100-00002E000000}"/>
    <hyperlink ref="B52" location="'Quadro III.4.3'!A1" display="Quadro III.4.3 - Índice de preços no consumidor" xr:uid="{00000000-0004-0000-0100-00002F000000}"/>
    <hyperlink ref="B53" location="'Quadro III.4.4'!A1" display="Quadro III.4.4 - Balança de pagamentos" xr:uid="{00000000-0004-0000-0100-000030000000}"/>
    <hyperlink ref="B54" location="'Quadro III.4.5'!A1" display="Quadro III.4.5 - Exportações de mercadorias" xr:uid="{00000000-0004-0000-0100-000031000000}"/>
    <hyperlink ref="B55" location="'Quadro III.4.6'!A1" display="Quadro III.4.6 - Importações de mercadorias" xr:uid="{00000000-0004-0000-0100-000032000000}"/>
    <hyperlink ref="B56" location="'Quadro III.4.7'!A1" display="Quadro III.4.7 - Dívida pública" xr:uid="{00000000-0004-0000-0100-000033000000}"/>
    <hyperlink ref="B57" location="'Quadro III.4.8'!A1" display="Quadro III.4.8 - Operações financeiras do Estado" xr:uid="{00000000-0004-0000-0100-000034000000}"/>
    <hyperlink ref="B58" location="'Quadro III.4.9'!A1" display="Quadro III.4.9 - Síntese monetária" xr:uid="{00000000-0004-0000-0100-000035000000}"/>
    <hyperlink ref="B59" location="'Quadro III.4.10'!A1" display="Quadro III.4.10 - Taxas de juro" xr:uid="{00000000-0004-0000-0100-000036000000}"/>
    <hyperlink ref="B60" location="'Quadro III.4.11'!A1" display="Quadro III.4.11 - Indicadores de estabilidade financeira" xr:uid="{00000000-0004-0000-0100-000037000000}"/>
    <hyperlink ref="B61" location="'Quadro III.4.12'!A1" display="Quadro III.4.12 - Taxas de câmbio" xr:uid="{00000000-0004-0000-0100-000038000000}"/>
    <hyperlink ref="B63" location="'Quadro III.5.1'!A1" display="Quadro III.5.1 - Principais indicadores económicos" xr:uid="{00000000-0004-0000-0100-000039000000}"/>
    <hyperlink ref="B64" location="'Quadro III.5.2'!A1" display="Quadro III.5.2 - Produto interno bruto" xr:uid="{00000000-0004-0000-0100-00003A000000}"/>
    <hyperlink ref="B65" location="'Quadro III.5.3'!A1" display="Quadro III.5.3 - Índice de preços no consumidor" xr:uid="{00000000-0004-0000-0100-00003B000000}"/>
    <hyperlink ref="B66" location="'Quadro III.5.4'!A1" display="Quadro III.5.4 - Balança de pagamentos" xr:uid="{00000000-0004-0000-0100-00003C000000}"/>
    <hyperlink ref="B67" location="'Quadro III.5.5'!A1" display="Quadro III.5.5 - Distribuição das exportações de mercadorias" xr:uid="{00000000-0004-0000-0100-00003D000000}"/>
    <hyperlink ref="B68" location="'Quadro III.5.6'!A1" display="Quadro III.5.6 - Distribuição das importações de mercadorias" xr:uid="{00000000-0004-0000-0100-00003E000000}"/>
    <hyperlink ref="B69" location="'Quadro III.5.7'!A1" display="Quadro III.5.7 - Dívida pública externa" xr:uid="{00000000-0004-0000-0100-00003F000000}"/>
    <hyperlink ref="B70" location="'Quadro III.5.8'!A1" display="Quadro III.5.8 - Operações financeiras do Estado" xr:uid="{00000000-0004-0000-0100-000040000000}"/>
    <hyperlink ref="B71" location="'Quadro III.5.9'!A1" display="Quadro III.5.9 - Síntese monetária" xr:uid="{00000000-0004-0000-0100-000041000000}"/>
    <hyperlink ref="B72" location="'Quadro III.5.10'!A1" display="Quadro III.5.10 - Taxas de juro" xr:uid="{00000000-0004-0000-0100-000042000000}"/>
    <hyperlink ref="B73" location="'Quadro III.5.11'!A1" display="Quadro III.5.11 - Indicadores de estabilidade financeira" xr:uid="{00000000-0004-0000-0100-000043000000}"/>
    <hyperlink ref="B74" location="'Quadro III.5.12'!A1" display="Quadro III.5.12 - Taxas de câmbio" xr:uid="{00000000-0004-0000-0100-000044000000}"/>
    <hyperlink ref="B76" location="'Quadro III.6.1'!A1" display="Quadro III.6.1 - Principais indicadores económicos" xr:uid="{00000000-0004-0000-0100-000045000000}"/>
    <hyperlink ref="B77" location="'Quadro III.6.2'!A1" display="Quadro III.6.2 - Produto interno bruto" xr:uid="{00000000-0004-0000-0100-000046000000}"/>
    <hyperlink ref="B78" location="'Quadro III.6.3'!A1" display="Quadro III.6.3 - Índice de preços no consumidor" xr:uid="{00000000-0004-0000-0100-000047000000}"/>
    <hyperlink ref="B79" location="'Quadro III.6.4'!A1" display="Quadro III.6.4 - Balança de pagamentos" xr:uid="{00000000-0004-0000-0100-000048000000}"/>
    <hyperlink ref="B80" location="'Quadro III.6.5'!A1" display="Quadro III.6.5 - Distribuição das exportações de mercadorias" xr:uid="{00000000-0004-0000-0100-000049000000}"/>
    <hyperlink ref="B81" location="'Quadro III.6.6'!A1" display="Quadro III.6.6 - Distribuição das importações de mercadorias" xr:uid="{00000000-0004-0000-0100-00004A000000}"/>
    <hyperlink ref="B82" location="'Quadro III.6.7'!A1" display="Quadro III.6.7 - Operações financeiras do Estado" xr:uid="{00000000-0004-0000-0100-00004B000000}"/>
    <hyperlink ref="B83" location="'Quadro III.6.8'!A1" display="Quadro III.6.8 - Síntese monetária" xr:uid="{00000000-0004-0000-0100-00004C000000}"/>
    <hyperlink ref="B84" location="'Quadro III.6.9'!A1" display="Quadro III.6.9 - Taxas de câmbio" xr:uid="{00000000-0004-0000-0100-00004D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EF171"/>
  <sheetViews>
    <sheetView showGridLines="0" zoomScale="110" zoomScaleNormal="110" zoomScalePageLayoutView="120" workbookViewId="0"/>
  </sheetViews>
  <sheetFormatPr defaultColWidth="7.85546875" defaultRowHeight="12.75" x14ac:dyDescent="0.2"/>
  <cols>
    <col min="1" max="1" width="1.42578125" style="2" bestFit="1" customWidth="1"/>
    <col min="2" max="2" width="41.140625" style="3" customWidth="1"/>
    <col min="3" max="11" width="6.85546875" style="9" customWidth="1"/>
    <col min="12" max="16" width="7.85546875" style="2"/>
    <col min="17" max="17" width="8.42578125" style="2" bestFit="1" customWidth="1"/>
    <col min="18" max="16384" width="7.85546875" style="2"/>
  </cols>
  <sheetData>
    <row r="1" spans="1:136" s="17" customFormat="1" x14ac:dyDescent="0.2"/>
    <row r="2" spans="1:136" s="17" customFormat="1" x14ac:dyDescent="0.2"/>
    <row r="3" spans="1:136" s="17" customFormat="1" x14ac:dyDescent="0.2"/>
    <row r="4" spans="1:136" s="17" customFormat="1" x14ac:dyDescent="0.2"/>
    <row r="5" spans="1:136" s="17" customFormat="1" x14ac:dyDescent="0.2">
      <c r="B5" s="104" t="s">
        <v>134</v>
      </c>
    </row>
    <row r="6" spans="1:136" s="17" customFormat="1" ht="18.75" x14ac:dyDescent="0.3">
      <c r="B6" s="25" t="s">
        <v>1130</v>
      </c>
    </row>
    <row r="7" spans="1:136" s="17" customFormat="1" x14ac:dyDescent="0.2"/>
    <row r="8" spans="1:136" s="17" customFormat="1" ht="18" customHeight="1" x14ac:dyDescent="0.2">
      <c r="B8" s="574" t="s">
        <v>1207</v>
      </c>
      <c r="C8" s="18"/>
      <c r="D8" s="18"/>
      <c r="E8" s="18"/>
    </row>
    <row r="9" spans="1:136" s="10" customFormat="1" ht="13.5" customHeight="1" x14ac:dyDescent="0.25">
      <c r="A9" s="17"/>
      <c r="B9" s="23"/>
      <c r="C9" s="627">
        <v>2018</v>
      </c>
      <c r="D9" s="627">
        <v>2019</v>
      </c>
      <c r="E9" s="208">
        <v>2020</v>
      </c>
      <c r="F9" s="282">
        <v>2021</v>
      </c>
      <c r="G9" s="461">
        <v>2022</v>
      </c>
      <c r="H9" s="632">
        <v>2023</v>
      </c>
      <c r="I9" s="634"/>
      <c r="J9" s="632">
        <v>2024</v>
      </c>
      <c r="K9" s="633"/>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s="10" customFormat="1" ht="13.5" customHeight="1" x14ac:dyDescent="0.25">
      <c r="A10" s="2"/>
      <c r="B10" s="24"/>
      <c r="C10" s="628"/>
      <c r="D10" s="628"/>
      <c r="E10" s="172" t="s">
        <v>3</v>
      </c>
      <c r="F10" s="172" t="s">
        <v>3</v>
      </c>
      <c r="G10" s="172" t="s">
        <v>3</v>
      </c>
      <c r="H10" s="172" t="s">
        <v>12</v>
      </c>
      <c r="I10" s="172" t="s">
        <v>3</v>
      </c>
      <c r="J10" s="172" t="s">
        <v>12</v>
      </c>
      <c r="K10" s="36" t="s">
        <v>42</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s="10" customFormat="1" ht="15" customHeight="1" x14ac:dyDescent="0.25">
      <c r="A11" s="2"/>
      <c r="B11" s="35" t="s">
        <v>132</v>
      </c>
      <c r="C11" s="580">
        <v>-9.1647981217181584</v>
      </c>
      <c r="D11" s="580">
        <v>-2.184559701656235</v>
      </c>
      <c r="E11" s="580">
        <v>-27.346281982663474</v>
      </c>
      <c r="F11" s="580">
        <v>-23.084730895305917</v>
      </c>
      <c r="G11" s="580">
        <v>-7.4388086758230783</v>
      </c>
      <c r="H11" s="580">
        <v>-6.3819243031126609</v>
      </c>
      <c r="I11" s="580">
        <v>-6.6767222370934904</v>
      </c>
      <c r="J11" s="580">
        <v>-9.5038100513447432</v>
      </c>
      <c r="K11" s="580">
        <v>3.7867367217763803</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s="10" customFormat="1" ht="15" customHeight="1" x14ac:dyDescent="0.25">
      <c r="A12" s="2"/>
      <c r="B12" s="53" t="s">
        <v>229</v>
      </c>
      <c r="C12" s="226">
        <v>-63.908393252968558</v>
      </c>
      <c r="D12" s="226">
        <v>-65.622892254916096</v>
      </c>
      <c r="E12" s="226">
        <v>-63.832203567868319</v>
      </c>
      <c r="F12" s="226">
        <v>-66.368085253301516</v>
      </c>
      <c r="G12" s="226">
        <v>-82.054238439064136</v>
      </c>
      <c r="H12" s="226">
        <v>-90.752874557545354</v>
      </c>
      <c r="I12" s="226">
        <v>-90.902203692929987</v>
      </c>
      <c r="J12" s="226">
        <v>-97.491425674354346</v>
      </c>
      <c r="K12" s="226">
        <v>-20.238202603850006</v>
      </c>
      <c r="L12"/>
      <c r="N12" s="539"/>
      <c r="O12" s="539"/>
      <c r="P12" s="539"/>
      <c r="Q12" s="539"/>
      <c r="R12" s="539"/>
      <c r="S12" s="539"/>
      <c r="T12"/>
      <c r="U12"/>
      <c r="V12"/>
      <c r="W12"/>
      <c r="X12"/>
      <c r="Y12"/>
      <c r="Z12"/>
      <c r="AA12"/>
      <c r="AB12"/>
      <c r="AC12"/>
      <c r="AD12"/>
      <c r="AE12"/>
      <c r="AF12"/>
      <c r="AG12"/>
      <c r="AH12"/>
      <c r="AI12"/>
      <c r="AJ12"/>
      <c r="AK12"/>
      <c r="AL12"/>
      <c r="AM12"/>
      <c r="AN12"/>
      <c r="AO12"/>
      <c r="AP12"/>
      <c r="AQ12"/>
      <c r="AR12"/>
      <c r="AS12"/>
      <c r="AT12"/>
      <c r="AU12"/>
      <c r="AV1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s="10" customFormat="1" ht="14.45" customHeight="1" x14ac:dyDescent="0.25">
      <c r="A13" s="2"/>
      <c r="B13" s="54" t="s">
        <v>708</v>
      </c>
      <c r="C13" s="226">
        <v>25.572906557110137</v>
      </c>
      <c r="D13" s="226">
        <v>26.174733565200004</v>
      </c>
      <c r="E13" s="226">
        <v>12.495592968853543</v>
      </c>
      <c r="F13" s="226">
        <v>16.624074157838482</v>
      </c>
      <c r="G13" s="226">
        <v>29.650598700046672</v>
      </c>
      <c r="H13" s="226">
        <v>33.825589714396642</v>
      </c>
      <c r="I13" s="226">
        <v>26.19131302964</v>
      </c>
      <c r="J13" s="226">
        <v>24.734836616157338</v>
      </c>
      <c r="K13" s="226">
        <v>9.8415802565499995</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s="10" customFormat="1" ht="14.45" customHeight="1" x14ac:dyDescent="0.25">
      <c r="A14" s="2"/>
      <c r="B14" s="54" t="s">
        <v>143</v>
      </c>
      <c r="C14" s="226">
        <v>89.481299810078696</v>
      </c>
      <c r="D14" s="226">
        <v>91.797625820116096</v>
      </c>
      <c r="E14" s="226">
        <v>76.327796536721863</v>
      </c>
      <c r="F14" s="226">
        <v>82.992159411139994</v>
      </c>
      <c r="G14" s="226">
        <v>111.70483713911081</v>
      </c>
      <c r="H14" s="226">
        <v>-124.578464271942</v>
      </c>
      <c r="I14" s="226">
        <v>117.09351672257</v>
      </c>
      <c r="J14" s="226">
        <v>122.22626229051168</v>
      </c>
      <c r="K14" s="226">
        <v>30.079782860400002</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s="10" customFormat="1" ht="13.5" customHeight="1" x14ac:dyDescent="0.25">
      <c r="A15" s="2"/>
      <c r="B15" s="53" t="s">
        <v>221</v>
      </c>
      <c r="C15" s="226">
        <v>29.527454444462769</v>
      </c>
      <c r="D15" s="226">
        <v>37.840614182055127</v>
      </c>
      <c r="E15" s="226">
        <v>7.749506056240822</v>
      </c>
      <c r="F15" s="226">
        <v>5.6317427383765422</v>
      </c>
      <c r="G15" s="226">
        <v>34.759960380938288</v>
      </c>
      <c r="H15" s="226">
        <v>46.860573925453508</v>
      </c>
      <c r="I15" s="226">
        <v>44.527627978863606</v>
      </c>
      <c r="J15" s="226">
        <v>48.396961369978854</v>
      </c>
      <c r="K15" s="226">
        <v>14.753137298668404</v>
      </c>
      <c r="L15"/>
      <c r="M15" s="539"/>
      <c r="N15" s="539"/>
      <c r="O15" s="539"/>
      <c r="P15" s="539"/>
      <c r="Q15" s="539"/>
      <c r="R15" s="539"/>
      <c r="S15" s="539"/>
      <c r="T15"/>
      <c r="U15"/>
      <c r="V15"/>
      <c r="W15"/>
      <c r="X15"/>
      <c r="Y15"/>
      <c r="Z15"/>
      <c r="AA15"/>
      <c r="AB15"/>
      <c r="AC15"/>
      <c r="AD15"/>
      <c r="AE15"/>
      <c r="AF15"/>
      <c r="AG15"/>
      <c r="AH15"/>
      <c r="AI15"/>
      <c r="AJ15"/>
      <c r="AK15"/>
      <c r="AL15"/>
      <c r="AM15"/>
      <c r="AN15"/>
      <c r="AO15"/>
      <c r="AP15"/>
      <c r="AQ15"/>
      <c r="AR15"/>
      <c r="AS15"/>
      <c r="AT15"/>
      <c r="AU15"/>
      <c r="AV15"/>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s="10" customFormat="1" ht="12" customHeight="1" x14ac:dyDescent="0.25">
      <c r="A16" s="2"/>
      <c r="B16" s="54" t="s">
        <v>44</v>
      </c>
      <c r="C16" s="226">
        <v>64.4099067570545</v>
      </c>
      <c r="D16" s="226">
        <v>72.856192360407903</v>
      </c>
      <c r="E16" s="226">
        <v>28.960883332077149</v>
      </c>
      <c r="F16" s="226">
        <v>26.981976823497792</v>
      </c>
      <c r="G16" s="226">
        <v>60.759871283523317</v>
      </c>
      <c r="H16" s="236" t="s">
        <v>123</v>
      </c>
      <c r="I16" s="226">
        <v>72.66545478306891</v>
      </c>
      <c r="J16" s="236" t="s">
        <v>123</v>
      </c>
      <c r="K16" s="226">
        <v>21.760146694931006</v>
      </c>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s="13" customFormat="1" ht="12" customHeight="1" x14ac:dyDescent="0.25">
      <c r="A17" s="2"/>
      <c r="B17" s="55" t="s">
        <v>148</v>
      </c>
      <c r="C17" s="226">
        <v>11.07401660927213</v>
      </c>
      <c r="D17" s="226">
        <v>15.432148964633392</v>
      </c>
      <c r="E17" s="226">
        <v>6.0059190216138711</v>
      </c>
      <c r="F17" s="226">
        <v>4.9783172205966419</v>
      </c>
      <c r="G17" s="226">
        <v>9.0981426953853326</v>
      </c>
      <c r="H17" s="236" t="s">
        <v>123</v>
      </c>
      <c r="I17" s="226">
        <v>8.4838589892766354</v>
      </c>
      <c r="J17" s="236" t="s">
        <v>123</v>
      </c>
      <c r="K17" s="226">
        <v>1.6333930194977166</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row>
    <row r="18" spans="1:136" s="13" customFormat="1" ht="12" customHeight="1" x14ac:dyDescent="0.25">
      <c r="A18" s="2"/>
      <c r="B18" s="55" t="s">
        <v>149</v>
      </c>
      <c r="C18" s="226">
        <v>43.508270926827585</v>
      </c>
      <c r="D18" s="226">
        <v>47.281399874418597</v>
      </c>
      <c r="E18" s="226">
        <v>14.672825290668007</v>
      </c>
      <c r="F18" s="226">
        <v>12.259369348495865</v>
      </c>
      <c r="G18" s="226">
        <v>40.0246034784291</v>
      </c>
      <c r="H18" s="236" t="s">
        <v>123</v>
      </c>
      <c r="I18" s="226">
        <v>52.675847960516435</v>
      </c>
      <c r="J18" s="236" t="s">
        <v>123</v>
      </c>
      <c r="K18" s="226">
        <v>17.068046867626276</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row>
    <row r="19" spans="1:136" s="10" customFormat="1" ht="12" customHeight="1" x14ac:dyDescent="0.25">
      <c r="A19" s="2"/>
      <c r="B19" s="54" t="s">
        <v>45</v>
      </c>
      <c r="C19" s="226">
        <v>34.882452312591731</v>
      </c>
      <c r="D19" s="226">
        <v>35.015578178352776</v>
      </c>
      <c r="E19" s="226">
        <v>21.211377275836327</v>
      </c>
      <c r="F19" s="226">
        <v>21.350234085121251</v>
      </c>
      <c r="G19" s="226">
        <v>25.999910902585025</v>
      </c>
      <c r="H19" s="236" t="s">
        <v>123</v>
      </c>
      <c r="I19" s="226">
        <v>28.137826804205304</v>
      </c>
      <c r="J19" s="236" t="s">
        <v>123</v>
      </c>
      <c r="K19" s="226">
        <v>7.0070093962626006</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s="10" customFormat="1" ht="13.5" customHeight="1" x14ac:dyDescent="0.25">
      <c r="A20" s="2"/>
      <c r="B20" s="53" t="s">
        <v>234</v>
      </c>
      <c r="C20" s="226">
        <v>-4.3681828858681726</v>
      </c>
      <c r="D20" s="226">
        <v>-4.1770293453124001</v>
      </c>
      <c r="E20" s="226">
        <v>-3.7189097940991696</v>
      </c>
      <c r="F20" s="226">
        <v>-2.6434374436307881</v>
      </c>
      <c r="G20" s="226">
        <v>-2.9862948178402773</v>
      </c>
      <c r="H20" s="226">
        <v>-3.3093507806125126</v>
      </c>
      <c r="I20" s="226">
        <v>-3.0380711969723144</v>
      </c>
      <c r="J20" s="226">
        <v>-3.3255332869154217</v>
      </c>
      <c r="K20" s="226">
        <v>-0.80708631994063418</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s="10" customFormat="1" ht="13.5" customHeight="1" x14ac:dyDescent="0.25">
      <c r="A21" s="2"/>
      <c r="B21" s="55" t="s">
        <v>974</v>
      </c>
      <c r="C21" s="226">
        <v>1.8277875269999999</v>
      </c>
      <c r="D21" s="226">
        <v>1.866818648</v>
      </c>
      <c r="E21" s="226">
        <v>1.6138767190000001</v>
      </c>
      <c r="F21" s="226">
        <v>0.94298452300000002</v>
      </c>
      <c r="G21" s="226">
        <v>2.0059644040000002</v>
      </c>
      <c r="H21" s="226">
        <v>-2.3149999999999999</v>
      </c>
      <c r="I21" s="226">
        <v>2.5045644020000002</v>
      </c>
      <c r="J21" s="226">
        <v>2.3134600000000001</v>
      </c>
      <c r="K21" s="226" t="s">
        <v>123</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s="10" customFormat="1" ht="13.5" customHeight="1" x14ac:dyDescent="0.25">
      <c r="A22" s="2"/>
      <c r="B22" s="53" t="s">
        <v>235</v>
      </c>
      <c r="C22" s="226">
        <v>29.584323572655798</v>
      </c>
      <c r="D22" s="226">
        <v>29.77474771651713</v>
      </c>
      <c r="E22" s="226">
        <v>32.4553253230632</v>
      </c>
      <c r="F22" s="226">
        <v>40.295049063249834</v>
      </c>
      <c r="G22" s="226">
        <v>42.841764200143054</v>
      </c>
      <c r="H22" s="226">
        <v>40.819727109591696</v>
      </c>
      <c r="I22" s="226">
        <v>42.735924673945206</v>
      </c>
      <c r="J22" s="226">
        <v>42.916187539946179</v>
      </c>
      <c r="K22" s="226">
        <v>10.078888346898616</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s="10" customFormat="1" ht="12" customHeight="1" x14ac:dyDescent="0.25">
      <c r="A23" s="2"/>
      <c r="B23" s="54" t="s">
        <v>47</v>
      </c>
      <c r="C23" s="226">
        <v>5.0227381454153592</v>
      </c>
      <c r="D23" s="226">
        <v>5.8600008370281715</v>
      </c>
      <c r="E23" s="226">
        <v>5.2953875394341168</v>
      </c>
      <c r="F23" s="226">
        <v>4.5823796502403349</v>
      </c>
      <c r="G23" s="226">
        <v>3.0995797562623455</v>
      </c>
      <c r="H23" s="226">
        <v>2.9130829558689242</v>
      </c>
      <c r="I23" s="226">
        <v>4.1269855027498901</v>
      </c>
      <c r="J23" s="226">
        <v>4.3436295501722979</v>
      </c>
      <c r="K23" s="226">
        <v>0.84329773493570803</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s="10" customFormat="1" ht="12" customHeight="1" x14ac:dyDescent="0.25">
      <c r="A24" s="2"/>
      <c r="B24" s="54" t="s">
        <v>48</v>
      </c>
      <c r="C24" s="226">
        <v>24.561585427240438</v>
      </c>
      <c r="D24" s="226">
        <v>23.914746879488959</v>
      </c>
      <c r="E24" s="226">
        <v>27.159937783629079</v>
      </c>
      <c r="F24" s="226">
        <v>35.7126694130095</v>
      </c>
      <c r="G24" s="226">
        <v>39.742184443880703</v>
      </c>
      <c r="H24" s="226">
        <v>37.906644153722773</v>
      </c>
      <c r="I24" s="226">
        <v>38.608939171195317</v>
      </c>
      <c r="J24" s="226">
        <v>38.572557989773877</v>
      </c>
      <c r="K24" s="226">
        <v>9.2355906119629072</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s="10" customFormat="1" ht="12" customHeight="1" x14ac:dyDescent="0.25">
      <c r="A25" s="2"/>
      <c r="B25" s="55" t="s">
        <v>150</v>
      </c>
      <c r="C25" s="226">
        <v>19.932335463851398</v>
      </c>
      <c r="D25" s="226">
        <v>19.37839573360619</v>
      </c>
      <c r="E25" s="226">
        <v>21.348384841554537</v>
      </c>
      <c r="F25" s="226">
        <v>28.174898804746014</v>
      </c>
      <c r="G25" s="226">
        <v>31.442044183031427</v>
      </c>
      <c r="H25" s="226">
        <v>32.699725950352686</v>
      </c>
      <c r="I25" s="226">
        <v>30.508645710504229</v>
      </c>
      <c r="J25" s="226">
        <v>30.193348444252813</v>
      </c>
      <c r="K25" s="226">
        <v>7.3602693971920861</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s="10" customFormat="1" ht="13.5" customHeight="1" x14ac:dyDescent="0.25">
      <c r="A26" s="2"/>
      <c r="B26" s="35" t="s">
        <v>1208</v>
      </c>
      <c r="C26" s="580">
        <v>1.643064921573</v>
      </c>
      <c r="D26" s="580">
        <v>1.239817117996</v>
      </c>
      <c r="E26" s="580">
        <v>2.2431045679999997</v>
      </c>
      <c r="F26" s="580">
        <v>2.6716496809999999</v>
      </c>
      <c r="G26" s="580">
        <v>2.308872746</v>
      </c>
      <c r="H26" s="580">
        <v>1.9048163216022398</v>
      </c>
      <c r="I26" s="580">
        <v>1.9035751999999997</v>
      </c>
      <c r="J26" s="580">
        <v>1.8842078229364496</v>
      </c>
      <c r="K26" s="580">
        <v>0.67642279200000011</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s="10" customFormat="1" ht="13.5" customHeight="1" x14ac:dyDescent="0.25">
      <c r="A27" s="2"/>
      <c r="B27" s="35" t="s">
        <v>1209</v>
      </c>
      <c r="C27" s="580">
        <v>-11.284700472567975</v>
      </c>
      <c r="D27" s="580">
        <v>-17.087151564091108</v>
      </c>
      <c r="E27" s="580">
        <v>-14.405748171999667</v>
      </c>
      <c r="F27" s="580">
        <v>-19.432484284729579</v>
      </c>
      <c r="G27" s="580">
        <v>-10.363858126689964</v>
      </c>
      <c r="H27" s="580">
        <v>7.6847151191618943</v>
      </c>
      <c r="I27" s="580">
        <v>-11.83913445423393</v>
      </c>
      <c r="J27" s="580">
        <v>-8.4456639609975195</v>
      </c>
      <c r="K27" s="580">
        <v>1.1418904754740966</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customFormat="1" ht="12" customHeight="1" x14ac:dyDescent="0.2">
      <c r="A28" s="2"/>
      <c r="B28" s="54" t="s">
        <v>49</v>
      </c>
      <c r="C28" s="226">
        <v>-8.773212884656429</v>
      </c>
      <c r="D28" s="226">
        <v>-10.546781218947988</v>
      </c>
      <c r="E28" s="226">
        <v>-6.1580901479207872</v>
      </c>
      <c r="F28" s="226">
        <v>-8.5701315802009894</v>
      </c>
      <c r="G28" s="226">
        <v>-10.964894073774515</v>
      </c>
      <c r="H28" s="226">
        <v>10.421690441613586</v>
      </c>
      <c r="I28" s="226">
        <v>-15.300277559744231</v>
      </c>
      <c r="J28" s="226">
        <v>-11.034982695832863</v>
      </c>
      <c r="K28" s="226">
        <v>-2.1761469933393602</v>
      </c>
    </row>
    <row r="29" spans="1:136" customFormat="1" ht="12" customHeight="1" x14ac:dyDescent="0.2">
      <c r="A29" s="2"/>
      <c r="B29" s="54" t="s">
        <v>50</v>
      </c>
      <c r="C29" s="226">
        <v>4.7612971711203036</v>
      </c>
      <c r="D29" s="226">
        <v>1.0317607747248702E-2</v>
      </c>
      <c r="E29" s="226">
        <v>-2.2723152112434541E-2</v>
      </c>
      <c r="F29" s="226">
        <v>7.7607418775182971E-2</v>
      </c>
      <c r="G29" s="226">
        <v>1.3242442944394389E-2</v>
      </c>
      <c r="H29" s="226">
        <v>-7.4079668915251848E-2</v>
      </c>
      <c r="I29" s="226">
        <v>-6.266194165000001E-4</v>
      </c>
      <c r="J29" s="226">
        <v>7.4079668915251848E-2</v>
      </c>
      <c r="K29" s="226">
        <v>-3.2000000000000003E-4</v>
      </c>
    </row>
    <row r="30" spans="1:136" customFormat="1" ht="12" customHeight="1" x14ac:dyDescent="0.2">
      <c r="A30" s="2"/>
      <c r="B30" s="54" t="s">
        <v>51</v>
      </c>
      <c r="C30" s="226">
        <v>-7.2727847590318495</v>
      </c>
      <c r="D30" s="226">
        <v>-6.5506879528903719</v>
      </c>
      <c r="E30" s="226">
        <v>-8.224934871966445</v>
      </c>
      <c r="F30" s="226">
        <v>-10.939960123303775</v>
      </c>
      <c r="G30" s="226">
        <v>0.58779350414015652</v>
      </c>
      <c r="H30" s="226">
        <v>-2.6628956535364394</v>
      </c>
      <c r="I30" s="226">
        <v>3.4617697249267998</v>
      </c>
      <c r="J30" s="226">
        <v>2.5152390659200918</v>
      </c>
      <c r="K30" s="226">
        <v>3.3183574688134567</v>
      </c>
    </row>
    <row r="31" spans="1:136" customFormat="1" ht="12" customHeight="1" x14ac:dyDescent="0.2">
      <c r="A31" s="2"/>
      <c r="B31" s="55" t="s">
        <v>151</v>
      </c>
      <c r="C31" s="226">
        <v>3.5601622671461333</v>
      </c>
      <c r="D31" s="226">
        <v>7.1103551521129766</v>
      </c>
      <c r="E31" s="226">
        <v>10.807575913812341</v>
      </c>
      <c r="F31" s="226">
        <v>10.294474696735074</v>
      </c>
      <c r="G31" s="226">
        <v>5.0135449570305815</v>
      </c>
      <c r="H31" s="226">
        <v>15.267749672832199</v>
      </c>
      <c r="I31" s="226">
        <v>0.40263279428796056</v>
      </c>
      <c r="J31" s="226">
        <v>0</v>
      </c>
      <c r="K31" s="226">
        <v>0.59380266332923448</v>
      </c>
    </row>
    <row r="32" spans="1:136" customFormat="1" ht="15" customHeight="1" x14ac:dyDescent="0.2">
      <c r="A32" s="2"/>
      <c r="B32" s="35" t="s">
        <v>836</v>
      </c>
      <c r="C32" s="580">
        <v>-2.6848156061867083</v>
      </c>
      <c r="D32" s="580">
        <v>-1.5904015043679218</v>
      </c>
      <c r="E32" s="580">
        <v>2.4147926180349715</v>
      </c>
      <c r="F32" s="580">
        <v>2.0685459529102261</v>
      </c>
      <c r="G32" s="580">
        <v>-2.6308877838959268</v>
      </c>
      <c r="H32" s="236">
        <v>0</v>
      </c>
      <c r="I32" s="580">
        <v>-1.9521331450188937</v>
      </c>
      <c r="J32" s="580">
        <v>0</v>
      </c>
      <c r="K32" s="580">
        <v>-1.3900490763094113</v>
      </c>
      <c r="L32" s="2"/>
      <c r="M32" s="2"/>
      <c r="N32" s="2"/>
      <c r="O32" s="2"/>
      <c r="P32" s="2"/>
      <c r="Q32" s="2"/>
      <c r="R32" s="2"/>
    </row>
    <row r="33" spans="1:136" customFormat="1" ht="15" customHeight="1" x14ac:dyDescent="0.2">
      <c r="A33" s="2"/>
      <c r="B33" s="35" t="s">
        <v>1210</v>
      </c>
      <c r="C33" s="580">
        <v>1.0781516662361073</v>
      </c>
      <c r="D33" s="580">
        <v>14.552007476062952</v>
      </c>
      <c r="E33" s="580">
        <v>-8.2826366246288377</v>
      </c>
      <c r="F33" s="580">
        <v>1.0879490233338875</v>
      </c>
      <c r="G33" s="580">
        <v>2.6030344129709593</v>
      </c>
      <c r="H33" s="580">
        <v>-12.161823100672315</v>
      </c>
      <c r="I33" s="580">
        <v>5.1138542721215456</v>
      </c>
      <c r="J33" s="580">
        <v>0.82606173258923399</v>
      </c>
      <c r="K33" s="580">
        <v>1.9312199619928727</v>
      </c>
      <c r="L33" s="539"/>
      <c r="M33" s="539"/>
      <c r="N33" s="539"/>
      <c r="O33" s="539"/>
      <c r="P33" s="539"/>
      <c r="Q33" s="539"/>
      <c r="R33" s="539"/>
      <c r="S33" s="539"/>
    </row>
    <row r="34" spans="1:136" customFormat="1" ht="13.5" customHeight="1" x14ac:dyDescent="0.2">
      <c r="A34" s="2"/>
      <c r="B34" s="23" t="s">
        <v>128</v>
      </c>
      <c r="C34" s="226">
        <v>-1.0781516662361073</v>
      </c>
      <c r="D34" s="226">
        <v>-14.552007476062952</v>
      </c>
      <c r="E34" s="226">
        <v>8.2826366246288377</v>
      </c>
      <c r="F34" s="226">
        <v>-1.0879490233338875</v>
      </c>
      <c r="G34" s="226">
        <v>-2.6030344129709593</v>
      </c>
      <c r="H34" s="236" t="s">
        <v>123</v>
      </c>
      <c r="I34" s="226">
        <v>-5.1138542721215456</v>
      </c>
      <c r="J34" s="226">
        <v>-0.82606173258923399</v>
      </c>
      <c r="K34" s="226">
        <v>-1.9312199619928727</v>
      </c>
    </row>
    <row r="35" spans="1:136" customFormat="1" ht="12" customHeight="1" x14ac:dyDescent="0.2">
      <c r="A35" s="2"/>
      <c r="B35" s="53" t="s">
        <v>146</v>
      </c>
      <c r="C35" s="226">
        <v>-1.0781516662361073</v>
      </c>
      <c r="D35" s="226">
        <v>-14.552007476062952</v>
      </c>
      <c r="E35" s="226">
        <v>8.2826366246288377</v>
      </c>
      <c r="F35" s="226">
        <v>-1.0879490233338875</v>
      </c>
      <c r="G35" s="226">
        <v>-2.6030344129709593</v>
      </c>
      <c r="H35" s="236" t="s">
        <v>123</v>
      </c>
      <c r="I35" s="226">
        <v>-5.1138542721215456</v>
      </c>
      <c r="J35" s="226">
        <v>-0.82606173258923399</v>
      </c>
      <c r="K35" s="226">
        <v>-1.9312199619928727</v>
      </c>
    </row>
    <row r="36" spans="1:136" customFormat="1" ht="12" customHeight="1" x14ac:dyDescent="0.2">
      <c r="A36" s="2"/>
      <c r="B36" s="53" t="s">
        <v>52</v>
      </c>
      <c r="C36" s="226">
        <v>0</v>
      </c>
      <c r="D36" s="226">
        <v>0</v>
      </c>
      <c r="E36" s="226">
        <v>0</v>
      </c>
      <c r="F36" s="226">
        <v>0</v>
      </c>
      <c r="G36" s="226">
        <v>0</v>
      </c>
      <c r="H36" s="236" t="s">
        <v>123</v>
      </c>
      <c r="I36" s="226">
        <v>0</v>
      </c>
      <c r="J36" s="236" t="s">
        <v>123</v>
      </c>
      <c r="K36" s="226">
        <v>0</v>
      </c>
    </row>
    <row r="37" spans="1:136" customFormat="1" ht="13.5" customHeight="1" x14ac:dyDescent="0.2">
      <c r="A37" s="2"/>
      <c r="B37" s="54" t="s">
        <v>975</v>
      </c>
      <c r="C37" s="226">
        <v>0</v>
      </c>
      <c r="D37" s="226">
        <v>0</v>
      </c>
      <c r="E37" s="226">
        <v>0</v>
      </c>
      <c r="F37" s="226">
        <v>0</v>
      </c>
      <c r="G37" s="226">
        <v>0</v>
      </c>
      <c r="H37" s="236" t="s">
        <v>123</v>
      </c>
      <c r="I37" s="226">
        <v>0</v>
      </c>
      <c r="J37" s="236" t="s">
        <v>123</v>
      </c>
      <c r="K37" s="226">
        <v>0</v>
      </c>
    </row>
    <row r="38" spans="1:136" customFormat="1" ht="13.5" customHeight="1" x14ac:dyDescent="0.2">
      <c r="A38" s="2"/>
      <c r="B38" s="54" t="s">
        <v>976</v>
      </c>
      <c r="C38" s="226">
        <v>0</v>
      </c>
      <c r="D38" s="226">
        <v>0</v>
      </c>
      <c r="E38" s="226">
        <v>0</v>
      </c>
      <c r="F38" s="226">
        <v>0</v>
      </c>
      <c r="G38" s="226">
        <v>0</v>
      </c>
      <c r="H38" s="236" t="s">
        <v>123</v>
      </c>
      <c r="I38" s="226">
        <v>0</v>
      </c>
      <c r="J38" s="236" t="s">
        <v>123</v>
      </c>
      <c r="K38" s="226">
        <v>0</v>
      </c>
    </row>
    <row r="39" spans="1:136" customFormat="1" ht="12" customHeight="1" x14ac:dyDescent="0.2">
      <c r="A39" s="2"/>
      <c r="B39" s="54" t="s">
        <v>152</v>
      </c>
      <c r="C39" s="226">
        <v>0</v>
      </c>
      <c r="D39" s="226">
        <v>0</v>
      </c>
      <c r="E39" s="226">
        <v>0</v>
      </c>
      <c r="F39" s="226">
        <v>0</v>
      </c>
      <c r="G39" s="226">
        <v>0</v>
      </c>
      <c r="H39" s="236" t="s">
        <v>123</v>
      </c>
      <c r="I39" s="226">
        <v>0</v>
      </c>
      <c r="J39" s="236" t="s">
        <v>123</v>
      </c>
      <c r="K39" s="226">
        <v>0</v>
      </c>
    </row>
    <row r="40" spans="1:136" customFormat="1" ht="15" customHeight="1" x14ac:dyDescent="0.2">
      <c r="A40" s="2"/>
      <c r="B40" s="23" t="s">
        <v>977</v>
      </c>
      <c r="C40" s="226">
        <v>0</v>
      </c>
      <c r="D40" s="226">
        <v>0</v>
      </c>
      <c r="E40" s="226">
        <v>0</v>
      </c>
      <c r="F40" s="226">
        <v>0</v>
      </c>
      <c r="G40" s="226">
        <v>0</v>
      </c>
      <c r="H40" s="226">
        <v>0</v>
      </c>
      <c r="I40" s="226">
        <v>0</v>
      </c>
      <c r="J40" s="226">
        <v>0</v>
      </c>
      <c r="K40" s="226">
        <v>0</v>
      </c>
    </row>
    <row r="41" spans="1:136" customFormat="1" ht="18" customHeight="1" x14ac:dyDescent="0.2">
      <c r="A41" s="2"/>
      <c r="B41" s="19" t="s">
        <v>25</v>
      </c>
      <c r="C41" s="199"/>
      <c r="D41" s="199"/>
      <c r="E41" s="199"/>
      <c r="F41" s="319"/>
      <c r="G41" s="319"/>
      <c r="H41" s="319"/>
      <c r="I41" s="319"/>
      <c r="J41" s="319"/>
      <c r="K41" s="199"/>
    </row>
    <row r="42" spans="1:136" customFormat="1" ht="14.25" customHeight="1" x14ac:dyDescent="0.2">
      <c r="A42" s="2"/>
      <c r="B42" s="20" t="s">
        <v>153</v>
      </c>
      <c r="C42" s="236">
        <v>-4.4492283830196673</v>
      </c>
      <c r="D42" s="236">
        <v>-0.9847962841508382</v>
      </c>
      <c r="E42" s="236">
        <v>-15.509479053372251</v>
      </c>
      <c r="F42" s="236">
        <v>-12.069257703246299</v>
      </c>
      <c r="G42" s="236">
        <v>-3.0792698394850366</v>
      </c>
      <c r="H42" s="236">
        <v>-2.3417730691488248</v>
      </c>
      <c r="I42" s="236">
        <v>-2.5308414613162205</v>
      </c>
      <c r="J42" s="236">
        <v>-3.3734019057790561</v>
      </c>
      <c r="K42" s="313" t="s">
        <v>123</v>
      </c>
    </row>
    <row r="43" spans="1:136" customFormat="1" ht="14.25" customHeight="1" x14ac:dyDescent="0.2">
      <c r="A43" s="2"/>
      <c r="B43" s="20" t="s">
        <v>154</v>
      </c>
      <c r="C43" s="236">
        <v>-3.6515707601111034</v>
      </c>
      <c r="D43" s="236">
        <v>-0.42588856013515686</v>
      </c>
      <c r="E43" s="236">
        <v>-14.237299408110976</v>
      </c>
      <c r="F43" s="236">
        <v>-10.672454394642799</v>
      </c>
      <c r="G43" s="236">
        <v>-2.1235197295146202</v>
      </c>
      <c r="H43" s="236">
        <v>-1.6428228228371193</v>
      </c>
      <c r="I43" s="236">
        <v>-1.8092827578362127</v>
      </c>
      <c r="J43" s="236">
        <v>-2.7045974761410441</v>
      </c>
      <c r="K43" s="313" t="s">
        <v>123</v>
      </c>
    </row>
    <row r="44" spans="1:136" customFormat="1" ht="14.25" customHeight="1" x14ac:dyDescent="0.2">
      <c r="A44" s="2"/>
      <c r="B44" s="46" t="s">
        <v>978</v>
      </c>
      <c r="C44" s="241">
        <v>5.6203910540590982</v>
      </c>
      <c r="D44" s="241">
        <v>6.8994254335736498</v>
      </c>
      <c r="E44" s="241">
        <v>7.8598166092862174</v>
      </c>
      <c r="F44" s="241">
        <v>7.5476908773442979</v>
      </c>
      <c r="G44" s="241">
        <v>6.01226089245168</v>
      </c>
      <c r="H44" s="241">
        <v>5.6613943833697666</v>
      </c>
      <c r="I44" s="241">
        <v>6.2390705679104794</v>
      </c>
      <c r="J44" s="241">
        <v>6.0443142220115993</v>
      </c>
      <c r="K44" s="241" t="s">
        <v>123</v>
      </c>
    </row>
    <row r="45" spans="1:136" customFormat="1" ht="24.75" customHeight="1" x14ac:dyDescent="0.2">
      <c r="A45" s="2"/>
      <c r="B45" s="51" t="s">
        <v>147</v>
      </c>
      <c r="C45" s="52"/>
      <c r="D45" s="52"/>
      <c r="E45" s="52"/>
      <c r="F45" s="32"/>
      <c r="G45" s="32"/>
      <c r="H45" s="32"/>
      <c r="I45" s="32"/>
      <c r="J45" s="32"/>
      <c r="K45" s="32"/>
    </row>
    <row r="46" spans="1:136" customFormat="1" ht="33" customHeight="1" x14ac:dyDescent="0.2">
      <c r="A46" s="2"/>
      <c r="B46" s="645" t="s">
        <v>979</v>
      </c>
      <c r="C46" s="645"/>
      <c r="D46" s="645"/>
      <c r="E46" s="645"/>
      <c r="F46" s="645"/>
      <c r="G46" s="645"/>
      <c r="H46" s="645"/>
      <c r="I46" s="645"/>
      <c r="J46" s="645"/>
      <c r="K46" s="645"/>
    </row>
    <row r="47" spans="1:136" s="1" customFormat="1" x14ac:dyDescent="0.2">
      <c r="A47" s="2"/>
      <c r="B47" s="3"/>
      <c r="C47" s="9"/>
      <c r="D47" s="9"/>
      <c r="E47" s="9"/>
      <c r="F47" s="9"/>
      <c r="G47" s="9"/>
      <c r="H47" s="9"/>
      <c r="I47" s="9"/>
      <c r="J47" s="9"/>
      <c r="K47" s="9"/>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s="1" customFormat="1" x14ac:dyDescent="0.2">
      <c r="A48" s="2"/>
      <c r="B48" s="3"/>
      <c r="C48" s="9"/>
      <c r="D48" s="9"/>
      <c r="E48" s="9"/>
      <c r="F48" s="9"/>
      <c r="G48" s="9"/>
      <c r="H48" s="9"/>
      <c r="I48" s="9"/>
      <c r="J48" s="9"/>
      <c r="K48" s="9"/>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s="1" customFormat="1" x14ac:dyDescent="0.2">
      <c r="A49" s="2"/>
      <c r="B49" s="3"/>
      <c r="C49" s="9"/>
      <c r="D49" s="9"/>
      <c r="E49" s="9"/>
      <c r="F49" s="9"/>
      <c r="G49" s="9"/>
      <c r="H49" s="9"/>
      <c r="I49" s="9"/>
      <c r="J49" s="9"/>
      <c r="K49" s="9"/>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s="1" customFormat="1" x14ac:dyDescent="0.2">
      <c r="A50" s="2"/>
      <c r="B50" s="3"/>
      <c r="C50" s="9"/>
      <c r="D50" s="9"/>
      <c r="E50" s="9"/>
      <c r="F50" s="9"/>
      <c r="G50" s="9"/>
      <c r="H50" s="9"/>
      <c r="I50" s="9"/>
      <c r="J50" s="9"/>
      <c r="K50" s="9"/>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s="1" customFormat="1" x14ac:dyDescent="0.2">
      <c r="A51" s="2"/>
      <c r="B51" s="3"/>
      <c r="C51" s="9"/>
      <c r="D51" s="9"/>
      <c r="E51" s="9"/>
      <c r="F51" s="9"/>
      <c r="G51" s="9"/>
      <c r="H51" s="9"/>
      <c r="I51" s="9"/>
      <c r="J51" s="9"/>
      <c r="K51" s="9"/>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s="1" customFormat="1" x14ac:dyDescent="0.2">
      <c r="A52" s="2"/>
      <c r="B52" s="3"/>
      <c r="C52" s="9"/>
      <c r="D52" s="9"/>
      <c r="E52" s="9"/>
      <c r="F52" s="9"/>
      <c r="G52" s="9"/>
      <c r="H52" s="9"/>
      <c r="I52" s="9"/>
      <c r="J52" s="9"/>
      <c r="K52" s="9"/>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s="3" customFormat="1" x14ac:dyDescent="0.2">
      <c r="A53" s="2"/>
      <c r="C53" s="9"/>
      <c r="D53" s="9"/>
      <c r="E53" s="9"/>
      <c r="F53" s="9"/>
      <c r="G53" s="9"/>
      <c r="H53" s="9"/>
      <c r="I53" s="9"/>
      <c r="J53" s="9"/>
      <c r="K53" s="9"/>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s="3" customFormat="1" x14ac:dyDescent="0.2">
      <c r="A54" s="2"/>
      <c r="C54" s="9"/>
      <c r="D54" s="9"/>
      <c r="E54" s="9"/>
      <c r="F54" s="9"/>
      <c r="G54" s="9"/>
      <c r="H54" s="9"/>
      <c r="I54" s="9"/>
      <c r="J54" s="9"/>
      <c r="K54" s="9"/>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s="3" customFormat="1" x14ac:dyDescent="0.2">
      <c r="A55" s="2"/>
      <c r="C55" s="9"/>
      <c r="D55" s="9"/>
      <c r="E55" s="9"/>
      <c r="F55" s="9"/>
      <c r="G55" s="9"/>
      <c r="H55" s="9"/>
      <c r="I55" s="9"/>
      <c r="J55" s="9"/>
      <c r="K55" s="9"/>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s="3" customFormat="1" x14ac:dyDescent="0.2">
      <c r="A56" s="2"/>
      <c r="C56" s="9"/>
      <c r="D56" s="9"/>
      <c r="E56" s="9"/>
      <c r="F56" s="9"/>
      <c r="G56" s="9"/>
      <c r="H56" s="9"/>
      <c r="I56" s="9"/>
      <c r="J56" s="9"/>
      <c r="K56" s="9"/>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row>
    <row r="57" spans="1:136" s="3" customFormat="1" x14ac:dyDescent="0.2">
      <c r="A57" s="2"/>
      <c r="C57" s="9"/>
      <c r="D57" s="9"/>
      <c r="E57" s="9"/>
      <c r="F57" s="9"/>
      <c r="G57" s="9"/>
      <c r="H57" s="9"/>
      <c r="I57" s="9"/>
      <c r="J57" s="9"/>
      <c r="K57" s="9"/>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s="3" customFormat="1" x14ac:dyDescent="0.2">
      <c r="A58" s="2"/>
      <c r="C58" s="9"/>
      <c r="D58" s="9"/>
      <c r="E58" s="9"/>
      <c r="F58" s="9"/>
      <c r="G58" s="9"/>
      <c r="H58" s="9"/>
      <c r="I58" s="9"/>
      <c r="J58" s="9"/>
      <c r="K58" s="9"/>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s="3" customFormat="1" x14ac:dyDescent="0.2">
      <c r="A59" s="2"/>
      <c r="C59" s="9"/>
      <c r="D59" s="9"/>
      <c r="E59" s="9"/>
      <c r="F59" s="9"/>
      <c r="G59" s="9"/>
      <c r="H59" s="9"/>
      <c r="I59" s="9"/>
      <c r="J59" s="9"/>
      <c r="K59" s="9"/>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s="3" customFormat="1" x14ac:dyDescent="0.2">
      <c r="A60" s="2"/>
      <c r="C60" s="9"/>
      <c r="D60" s="9"/>
      <c r="E60" s="9"/>
      <c r="F60" s="9"/>
      <c r="G60" s="9"/>
      <c r="H60" s="9"/>
      <c r="I60" s="9"/>
      <c r="J60" s="9"/>
      <c r="K60" s="9"/>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s="3" customFormat="1" x14ac:dyDescent="0.2">
      <c r="A61" s="2"/>
      <c r="C61" s="9"/>
      <c r="D61" s="9"/>
      <c r="E61" s="9"/>
      <c r="F61" s="9"/>
      <c r="G61" s="9"/>
      <c r="H61" s="9"/>
      <c r="I61" s="9"/>
      <c r="J61" s="9"/>
      <c r="K61" s="9"/>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s="3" customFormat="1" x14ac:dyDescent="0.2">
      <c r="A62" s="2"/>
      <c r="C62" s="9"/>
      <c r="D62" s="9"/>
      <c r="E62" s="9"/>
      <c r="F62" s="9"/>
      <c r="G62" s="9"/>
      <c r="H62" s="9"/>
      <c r="I62" s="9"/>
      <c r="J62" s="9"/>
      <c r="K62" s="9"/>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s="3" customFormat="1" x14ac:dyDescent="0.2">
      <c r="A63" s="2"/>
      <c r="C63" s="9"/>
      <c r="D63" s="9"/>
      <c r="E63" s="9"/>
      <c r="F63" s="9"/>
      <c r="G63" s="9"/>
      <c r="H63" s="9"/>
      <c r="I63" s="9"/>
      <c r="J63" s="9"/>
      <c r="K63" s="9"/>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s="3" customFormat="1" x14ac:dyDescent="0.2">
      <c r="A64" s="2"/>
      <c r="C64" s="9"/>
      <c r="D64" s="9"/>
      <c r="E64" s="9"/>
      <c r="F64" s="9"/>
      <c r="G64" s="9"/>
      <c r="H64" s="9"/>
      <c r="I64" s="9"/>
      <c r="J64" s="9"/>
      <c r="K64" s="9"/>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s="3" customFormat="1" x14ac:dyDescent="0.2">
      <c r="A65" s="2"/>
      <c r="C65" s="9"/>
      <c r="D65" s="9"/>
      <c r="E65" s="9"/>
      <c r="F65" s="9"/>
      <c r="G65" s="9"/>
      <c r="H65" s="9"/>
      <c r="I65" s="9"/>
      <c r="J65" s="9"/>
      <c r="K65" s="9"/>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s="3" customFormat="1" x14ac:dyDescent="0.2">
      <c r="A66" s="2"/>
      <c r="C66" s="9"/>
      <c r="D66" s="9"/>
      <c r="E66" s="9"/>
      <c r="F66" s="9"/>
      <c r="G66" s="9"/>
      <c r="H66" s="9"/>
      <c r="I66" s="9"/>
      <c r="J66" s="9"/>
      <c r="K66" s="9"/>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s="3" customFormat="1" x14ac:dyDescent="0.2">
      <c r="A67" s="2"/>
      <c r="C67" s="9"/>
      <c r="D67" s="9"/>
      <c r="E67" s="9"/>
      <c r="F67" s="9"/>
      <c r="G67" s="9"/>
      <c r="H67" s="9"/>
      <c r="I67" s="9"/>
      <c r="J67" s="9"/>
      <c r="K67" s="9"/>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s="3" customFormat="1" x14ac:dyDescent="0.2">
      <c r="A68" s="2"/>
      <c r="C68" s="9"/>
      <c r="D68" s="9"/>
      <c r="E68" s="9"/>
      <c r="F68" s="9"/>
      <c r="G68" s="9"/>
      <c r="H68" s="9"/>
      <c r="I68" s="9"/>
      <c r="J68" s="9"/>
      <c r="K68" s="9"/>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82" spans="1:136" s="10" customFormat="1" ht="15.75" x14ac:dyDescent="0.25">
      <c r="A82" s="2"/>
      <c r="B82" s="14"/>
      <c r="C82" s="8"/>
      <c r="D82" s="8"/>
      <c r="E82" s="8"/>
      <c r="F82" s="8"/>
      <c r="G82" s="8"/>
      <c r="H82" s="8"/>
      <c r="I82" s="8"/>
      <c r="J82" s="8"/>
      <c r="K82" s="8"/>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s="10" customFormat="1" ht="15.75" x14ac:dyDescent="0.25">
      <c r="A83" s="2"/>
      <c r="B83" s="14"/>
      <c r="C83" s="8"/>
      <c r="D83" s="8"/>
      <c r="E83" s="8"/>
      <c r="F83" s="8"/>
      <c r="G83" s="8"/>
      <c r="H83" s="8"/>
      <c r="I83" s="8"/>
      <c r="J83" s="8"/>
      <c r="K83" s="8"/>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s="10" customFormat="1" ht="15.75" x14ac:dyDescent="0.25">
      <c r="A84" s="2"/>
      <c r="B84" s="14"/>
      <c r="C84" s="8"/>
      <c r="D84" s="8"/>
      <c r="E84" s="8"/>
      <c r="F84" s="8"/>
      <c r="G84" s="8"/>
      <c r="H84" s="8"/>
      <c r="I84" s="8"/>
      <c r="J84" s="8"/>
      <c r="K84" s="8"/>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s="10" customFormat="1" ht="15.75" x14ac:dyDescent="0.25">
      <c r="A85" s="2"/>
      <c r="B85" s="14"/>
      <c r="C85" s="8"/>
      <c r="D85" s="8"/>
      <c r="E85" s="8"/>
      <c r="F85" s="8"/>
      <c r="G85" s="8"/>
      <c r="H85" s="8"/>
      <c r="I85" s="8"/>
      <c r="J85" s="8"/>
      <c r="K85" s="8"/>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s="10" customFormat="1" ht="15.75" x14ac:dyDescent="0.25">
      <c r="A86" s="2"/>
      <c r="B86" s="14"/>
      <c r="C86" s="8"/>
      <c r="D86" s="8"/>
      <c r="E86" s="8"/>
      <c r="F86" s="8"/>
      <c r="G86" s="8"/>
      <c r="H86" s="8"/>
      <c r="I86" s="8"/>
      <c r="J86" s="8"/>
      <c r="K86" s="8"/>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s="10" customFormat="1" ht="15.75" x14ac:dyDescent="0.25">
      <c r="A87" s="2"/>
      <c r="B87" s="14"/>
      <c r="C87" s="8"/>
      <c r="D87" s="8"/>
      <c r="E87" s="8"/>
      <c r="F87" s="8"/>
      <c r="G87" s="8"/>
      <c r="H87" s="8"/>
      <c r="I87" s="8"/>
      <c r="J87" s="8"/>
      <c r="K87" s="8"/>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s="10" customFormat="1" ht="15.75" x14ac:dyDescent="0.25">
      <c r="A88" s="2"/>
      <c r="B88" s="14"/>
      <c r="C88" s="8"/>
      <c r="D88" s="8"/>
      <c r="E88" s="8"/>
      <c r="F88" s="8"/>
      <c r="G88" s="8"/>
      <c r="H88" s="8"/>
      <c r="I88" s="8"/>
      <c r="J88" s="8"/>
      <c r="K88" s="8"/>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s="10" customFormat="1" ht="15.75" x14ac:dyDescent="0.25">
      <c r="A89" s="2"/>
      <c r="B89" s="14"/>
      <c r="C89" s="8"/>
      <c r="D89" s="8"/>
      <c r="E89" s="8"/>
      <c r="F89" s="8"/>
      <c r="G89" s="8"/>
      <c r="H89" s="8"/>
      <c r="I89" s="8"/>
      <c r="J89" s="8"/>
      <c r="K89" s="8"/>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s="10" customFormat="1" ht="15.75" x14ac:dyDescent="0.25">
      <c r="A90" s="2"/>
      <c r="B90" s="14"/>
      <c r="C90" s="8"/>
      <c r="D90" s="8"/>
      <c r="E90" s="8"/>
      <c r="F90" s="8"/>
      <c r="G90" s="8"/>
      <c r="H90" s="8"/>
      <c r="I90" s="8"/>
      <c r="J90" s="8"/>
      <c r="K90" s="8"/>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s="10" customFormat="1" ht="15.75" x14ac:dyDescent="0.25">
      <c r="A91" s="2"/>
      <c r="B91" s="14"/>
      <c r="C91" s="8"/>
      <c r="D91" s="8"/>
      <c r="E91" s="8"/>
      <c r="F91" s="8"/>
      <c r="G91" s="8"/>
      <c r="H91" s="8"/>
      <c r="I91" s="8"/>
      <c r="J91" s="8"/>
      <c r="K91" s="8"/>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s="10" customFormat="1" ht="15.75" x14ac:dyDescent="0.25">
      <c r="A92" s="2"/>
      <c r="B92" s="14"/>
      <c r="C92" s="8"/>
      <c r="D92" s="8"/>
      <c r="E92" s="8"/>
      <c r="F92" s="8"/>
      <c r="G92" s="8"/>
      <c r="H92" s="8"/>
      <c r="I92" s="8"/>
      <c r="J92" s="8"/>
      <c r="K92" s="8"/>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s="10" customFormat="1" ht="15.75" x14ac:dyDescent="0.25">
      <c r="A93" s="2"/>
      <c r="B93" s="14"/>
      <c r="C93" s="8"/>
      <c r="D93" s="8"/>
      <c r="E93" s="8"/>
      <c r="F93" s="8"/>
      <c r="G93" s="8"/>
      <c r="H93" s="8"/>
      <c r="I93" s="8"/>
      <c r="J93" s="8"/>
      <c r="K93" s="8"/>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s="10" customFormat="1" ht="15.75" x14ac:dyDescent="0.25">
      <c r="A94" s="2"/>
      <c r="B94" s="14"/>
      <c r="C94" s="8"/>
      <c r="D94" s="8"/>
      <c r="E94" s="8"/>
      <c r="F94" s="8"/>
      <c r="G94" s="8"/>
      <c r="H94" s="8"/>
      <c r="I94" s="8"/>
      <c r="J94" s="8"/>
      <c r="K94" s="8"/>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s="10" customFormat="1" ht="15.75" x14ac:dyDescent="0.25">
      <c r="A95" s="2"/>
      <c r="B95" s="14"/>
      <c r="C95" s="8"/>
      <c r="D95" s="8"/>
      <c r="E95" s="8"/>
      <c r="F95" s="8"/>
      <c r="G95" s="8"/>
      <c r="H95" s="8"/>
      <c r="I95" s="8"/>
      <c r="J95" s="8"/>
      <c r="K95" s="8"/>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s="10" customFormat="1" ht="15.75" x14ac:dyDescent="0.25">
      <c r="A96" s="2"/>
      <c r="B96" s="14"/>
      <c r="C96" s="8"/>
      <c r="D96" s="8"/>
      <c r="E96" s="8"/>
      <c r="F96" s="8"/>
      <c r="G96" s="8"/>
      <c r="H96" s="8"/>
      <c r="I96" s="8"/>
      <c r="J96" s="8"/>
      <c r="K96" s="8"/>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s="10" customFormat="1" ht="15.75" x14ac:dyDescent="0.25">
      <c r="A97" s="2"/>
      <c r="B97" s="14"/>
      <c r="C97" s="8"/>
      <c r="D97" s="8"/>
      <c r="E97" s="8"/>
      <c r="F97" s="8"/>
      <c r="G97" s="8"/>
      <c r="H97" s="8"/>
      <c r="I97" s="8"/>
      <c r="J97" s="8"/>
      <c r="K97" s="8"/>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s="10" customFormat="1" ht="15.75" x14ac:dyDescent="0.25">
      <c r="A98" s="2"/>
      <c r="B98" s="14"/>
      <c r="C98" s="8"/>
      <c r="D98" s="8"/>
      <c r="E98" s="8"/>
      <c r="F98" s="8"/>
      <c r="G98" s="8"/>
      <c r="H98" s="8"/>
      <c r="I98" s="8"/>
      <c r="J98" s="8"/>
      <c r="K98" s="8"/>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s="10" customFormat="1" ht="15.75" x14ac:dyDescent="0.25">
      <c r="A99" s="2"/>
      <c r="B99" s="14"/>
      <c r="C99" s="8"/>
      <c r="D99" s="8"/>
      <c r="E99" s="8"/>
      <c r="F99" s="8"/>
      <c r="G99" s="8"/>
      <c r="H99" s="8"/>
      <c r="I99" s="8"/>
      <c r="J99" s="8"/>
      <c r="K99" s="8"/>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s="10" customFormat="1" ht="15.75" x14ac:dyDescent="0.25">
      <c r="A100" s="2"/>
      <c r="B100" s="14"/>
      <c r="C100" s="8"/>
      <c r="D100" s="8"/>
      <c r="E100" s="8"/>
      <c r="F100" s="8"/>
      <c r="G100" s="8"/>
      <c r="H100" s="8"/>
      <c r="I100" s="8"/>
      <c r="J100" s="8"/>
      <c r="K100" s="8"/>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s="10" customFormat="1" ht="15.75" x14ac:dyDescent="0.25">
      <c r="A101" s="2"/>
      <c r="B101" s="14"/>
      <c r="C101" s="8"/>
      <c r="D101" s="8"/>
      <c r="E101" s="8"/>
      <c r="F101" s="8"/>
      <c r="G101" s="8"/>
      <c r="H101" s="8"/>
      <c r="I101" s="8"/>
      <c r="J101" s="8"/>
      <c r="K101" s="8"/>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s="10" customFormat="1" ht="15.75" x14ac:dyDescent="0.25">
      <c r="A102" s="2"/>
      <c r="B102" s="14"/>
      <c r="C102" s="8"/>
      <c r="D102" s="8"/>
      <c r="E102" s="8"/>
      <c r="F102" s="8"/>
      <c r="G102" s="8"/>
      <c r="H102" s="8"/>
      <c r="I102" s="8"/>
      <c r="J102" s="8"/>
      <c r="K102" s="8"/>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s="10" customFormat="1" ht="15.75" x14ac:dyDescent="0.25">
      <c r="A103" s="2"/>
      <c r="B103" s="14"/>
      <c r="C103" s="8"/>
      <c r="D103" s="8"/>
      <c r="E103" s="8"/>
      <c r="F103" s="8"/>
      <c r="G103" s="8"/>
      <c r="H103" s="8"/>
      <c r="I103" s="8"/>
      <c r="J103" s="8"/>
      <c r="K103" s="8"/>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s="10" customFormat="1" ht="15.75" x14ac:dyDescent="0.25">
      <c r="A104" s="2"/>
      <c r="B104" s="14"/>
      <c r="C104" s="8"/>
      <c r="D104" s="8"/>
      <c r="E104" s="8"/>
      <c r="F104" s="8"/>
      <c r="G104" s="8"/>
      <c r="H104" s="8"/>
      <c r="I104" s="8"/>
      <c r="J104" s="8"/>
      <c r="K104" s="8"/>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s="10" customFormat="1" ht="15.75" x14ac:dyDescent="0.25">
      <c r="A105" s="2"/>
      <c r="B105" s="14"/>
      <c r="C105" s="8"/>
      <c r="D105" s="8"/>
      <c r="E105" s="8"/>
      <c r="F105" s="8"/>
      <c r="G105" s="8"/>
      <c r="H105" s="8"/>
      <c r="I105" s="8"/>
      <c r="J105" s="8"/>
      <c r="K105" s="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s="10" customFormat="1" ht="15.75" x14ac:dyDescent="0.25">
      <c r="A106" s="2"/>
      <c r="B106" s="14"/>
      <c r="C106" s="8"/>
      <c r="D106" s="8"/>
      <c r="E106" s="8"/>
      <c r="F106" s="8"/>
      <c r="G106" s="8"/>
      <c r="H106" s="8"/>
      <c r="I106" s="8"/>
      <c r="J106" s="8"/>
      <c r="K106" s="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s="10" customFormat="1" ht="15.75" x14ac:dyDescent="0.25">
      <c r="A107" s="2"/>
      <c r="B107" s="14"/>
      <c r="C107" s="8"/>
      <c r="D107" s="8"/>
      <c r="E107" s="8"/>
      <c r="F107" s="8"/>
      <c r="G107" s="8"/>
      <c r="H107" s="8"/>
      <c r="I107" s="8"/>
      <c r="J107" s="8"/>
      <c r="K107" s="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s="10" customFormat="1" ht="15.75" x14ac:dyDescent="0.25">
      <c r="A108" s="2"/>
      <c r="B108" s="14"/>
      <c r="C108" s="8"/>
      <c r="D108" s="8"/>
      <c r="E108" s="8"/>
      <c r="F108" s="8"/>
      <c r="G108" s="8"/>
      <c r="H108" s="8"/>
      <c r="I108" s="8"/>
      <c r="J108" s="8"/>
      <c r="K108" s="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s="10" customFormat="1" ht="15.75" x14ac:dyDescent="0.25">
      <c r="A109" s="2"/>
      <c r="B109" s="14"/>
      <c r="C109" s="8"/>
      <c r="D109" s="8"/>
      <c r="E109" s="8"/>
      <c r="F109" s="8"/>
      <c r="G109" s="8"/>
      <c r="H109" s="8"/>
      <c r="I109" s="8"/>
      <c r="J109" s="8"/>
      <c r="K109" s="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s="10" customFormat="1" ht="15.75" x14ac:dyDescent="0.25">
      <c r="A110" s="2"/>
      <c r="B110" s="14"/>
      <c r="C110" s="8"/>
      <c r="D110" s="8"/>
      <c r="E110" s="8"/>
      <c r="F110" s="8"/>
      <c r="G110" s="8"/>
      <c r="H110" s="8"/>
      <c r="I110" s="8"/>
      <c r="J110" s="8"/>
      <c r="K110" s="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s="10" customFormat="1" ht="15.75" x14ac:dyDescent="0.25">
      <c r="A111" s="2"/>
      <c r="B111" s="14"/>
      <c r="C111" s="8"/>
      <c r="D111" s="8"/>
      <c r="E111" s="8"/>
      <c r="F111" s="8"/>
      <c r="G111" s="8"/>
      <c r="H111" s="8"/>
      <c r="I111" s="8"/>
      <c r="J111" s="8"/>
      <c r="K111" s="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s="10" customFormat="1" ht="15.75" x14ac:dyDescent="0.25">
      <c r="A112" s="2"/>
      <c r="B112" s="14"/>
      <c r="C112" s="8"/>
      <c r="D112" s="8"/>
      <c r="E112" s="8"/>
      <c r="F112" s="8"/>
      <c r="G112" s="8"/>
      <c r="H112" s="8"/>
      <c r="I112" s="8"/>
      <c r="J112" s="8"/>
      <c r="K112" s="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s="10" customFormat="1" ht="15.75" x14ac:dyDescent="0.25">
      <c r="A113" s="2"/>
      <c r="B113" s="14"/>
      <c r="C113" s="8"/>
      <c r="D113" s="8"/>
      <c r="E113" s="8"/>
      <c r="F113" s="8"/>
      <c r="G113" s="8"/>
      <c r="H113" s="8"/>
      <c r="I113" s="8"/>
      <c r="J113" s="8"/>
      <c r="K113" s="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s="10" customFormat="1" ht="15.75" x14ac:dyDescent="0.25">
      <c r="A114" s="2"/>
      <c r="B114" s="14"/>
      <c r="C114" s="8"/>
      <c r="D114" s="8"/>
      <c r="E114" s="8"/>
      <c r="F114" s="8"/>
      <c r="G114" s="8"/>
      <c r="H114" s="8"/>
      <c r="I114" s="8"/>
      <c r="J114" s="8"/>
      <c r="K114" s="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s="10" customFormat="1" ht="15.75" x14ac:dyDescent="0.25">
      <c r="A115" s="2"/>
      <c r="B115" s="14"/>
      <c r="C115" s="8"/>
      <c r="D115" s="8"/>
      <c r="E115" s="8"/>
      <c r="F115" s="8"/>
      <c r="G115" s="8"/>
      <c r="H115" s="8"/>
      <c r="I115" s="8"/>
      <c r="J115" s="8"/>
      <c r="K115" s="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s="10" customFormat="1" ht="15.75" x14ac:dyDescent="0.25">
      <c r="A116" s="2"/>
      <c r="B116" s="14"/>
      <c r="C116" s="8"/>
      <c r="D116" s="8"/>
      <c r="E116" s="8"/>
      <c r="F116" s="8"/>
      <c r="G116" s="8"/>
      <c r="H116" s="8"/>
      <c r="I116" s="8"/>
      <c r="J116" s="8"/>
      <c r="K116" s="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s="10" customFormat="1" ht="15.75" x14ac:dyDescent="0.25">
      <c r="A117" s="2"/>
      <c r="B117" s="14"/>
      <c r="C117" s="8"/>
      <c r="D117" s="8"/>
      <c r="E117" s="8"/>
      <c r="F117" s="8"/>
      <c r="G117" s="8"/>
      <c r="H117" s="8"/>
      <c r="I117" s="8"/>
      <c r="J117" s="8"/>
      <c r="K117" s="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s="10" customFormat="1" ht="15.75" x14ac:dyDescent="0.25">
      <c r="A118" s="2"/>
      <c r="B118" s="14"/>
      <c r="C118" s="8"/>
      <c r="D118" s="8"/>
      <c r="E118" s="8"/>
      <c r="F118" s="8"/>
      <c r="G118" s="8"/>
      <c r="H118" s="8"/>
      <c r="I118" s="8"/>
      <c r="J118" s="8"/>
      <c r="K118" s="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s="10" customFormat="1" ht="15.75" x14ac:dyDescent="0.25">
      <c r="A119" s="2"/>
      <c r="B119" s="14"/>
      <c r="C119" s="8"/>
      <c r="D119" s="8"/>
      <c r="E119" s="8"/>
      <c r="F119" s="8"/>
      <c r="G119" s="8"/>
      <c r="H119" s="8"/>
      <c r="I119" s="8"/>
      <c r="J119" s="8"/>
      <c r="K119" s="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s="10" customFormat="1" ht="15.75" x14ac:dyDescent="0.25">
      <c r="A120" s="2"/>
      <c r="B120" s="14"/>
      <c r="C120" s="8"/>
      <c r="D120" s="8"/>
      <c r="E120" s="8"/>
      <c r="F120" s="8"/>
      <c r="G120" s="8"/>
      <c r="H120" s="8"/>
      <c r="I120" s="8"/>
      <c r="J120" s="8"/>
      <c r="K120" s="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s="10" customFormat="1" ht="15.75" x14ac:dyDescent="0.25">
      <c r="A121" s="2"/>
      <c r="B121" s="14"/>
      <c r="C121" s="8"/>
      <c r="D121" s="8"/>
      <c r="E121" s="8"/>
      <c r="F121" s="8"/>
      <c r="G121" s="8"/>
      <c r="H121" s="8"/>
      <c r="I121" s="8"/>
      <c r="J121" s="8"/>
      <c r="K121" s="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s="10" customFormat="1" ht="15.75" x14ac:dyDescent="0.25">
      <c r="A122" s="2"/>
      <c r="B122" s="14"/>
      <c r="C122" s="8"/>
      <c r="D122" s="8"/>
      <c r="E122" s="8"/>
      <c r="F122" s="8"/>
      <c r="G122" s="8"/>
      <c r="H122" s="8"/>
      <c r="I122" s="8"/>
      <c r="J122" s="8"/>
      <c r="K122" s="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s="10" customFormat="1" ht="15.75" x14ac:dyDescent="0.25">
      <c r="A123" s="2"/>
      <c r="B123" s="14"/>
      <c r="C123" s="8"/>
      <c r="D123" s="8"/>
      <c r="E123" s="8"/>
      <c r="F123" s="8"/>
      <c r="G123" s="8"/>
      <c r="H123" s="8"/>
      <c r="I123" s="8"/>
      <c r="J123" s="8"/>
      <c r="K123" s="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s="10" customFormat="1" ht="15.75" x14ac:dyDescent="0.25">
      <c r="A124" s="2"/>
      <c r="B124" s="14"/>
      <c r="C124" s="8"/>
      <c r="D124" s="8"/>
      <c r="E124" s="8"/>
      <c r="F124" s="8"/>
      <c r="G124" s="8"/>
      <c r="H124" s="8"/>
      <c r="I124" s="8"/>
      <c r="J124" s="8"/>
      <c r="K124" s="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s="10" customFormat="1" ht="15.75" x14ac:dyDescent="0.25">
      <c r="A125" s="2"/>
      <c r="B125" s="14"/>
      <c r="C125" s="8"/>
      <c r="D125" s="8"/>
      <c r="E125" s="8"/>
      <c r="F125" s="8"/>
      <c r="G125" s="8"/>
      <c r="H125" s="8"/>
      <c r="I125" s="8"/>
      <c r="J125" s="8"/>
      <c r="K125" s="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s="10" customFormat="1" ht="15.75" x14ac:dyDescent="0.25">
      <c r="A126" s="2"/>
      <c r="B126" s="14"/>
      <c r="C126" s="8"/>
      <c r="D126" s="8"/>
      <c r="E126" s="8"/>
      <c r="F126" s="8"/>
      <c r="G126" s="8"/>
      <c r="H126" s="8"/>
      <c r="I126" s="8"/>
      <c r="J126" s="8"/>
      <c r="K126" s="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33" spans="1:136" s="3" customFormat="1" x14ac:dyDescent="0.2">
      <c r="A133" s="2"/>
      <c r="C133" s="9"/>
      <c r="D133" s="9"/>
      <c r="E133" s="9"/>
      <c r="F133" s="9"/>
      <c r="G133" s="9"/>
      <c r="H133" s="9"/>
      <c r="I133" s="9"/>
      <c r="J133" s="9"/>
      <c r="K133" s="9"/>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s="3" customFormat="1" x14ac:dyDescent="0.2">
      <c r="A134" s="2"/>
      <c r="C134" s="9"/>
      <c r="D134" s="9"/>
      <c r="E134" s="9"/>
      <c r="F134" s="9"/>
      <c r="G134" s="9"/>
      <c r="H134" s="9"/>
      <c r="I134" s="9"/>
      <c r="J134" s="9"/>
      <c r="K134" s="9"/>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s="3" customFormat="1" x14ac:dyDescent="0.2">
      <c r="A135" s="2"/>
      <c r="C135" s="9"/>
      <c r="D135" s="9"/>
      <c r="E135" s="9"/>
      <c r="F135" s="9"/>
      <c r="G135" s="9"/>
      <c r="H135" s="9"/>
      <c r="I135" s="9"/>
      <c r="J135" s="9"/>
      <c r="K135" s="9"/>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s="3" customFormat="1" x14ac:dyDescent="0.2">
      <c r="A136" s="2"/>
      <c r="C136" s="9"/>
      <c r="D136" s="9"/>
      <c r="E136" s="9"/>
      <c r="F136" s="9"/>
      <c r="G136" s="9"/>
      <c r="H136" s="9"/>
      <c r="I136" s="9"/>
      <c r="J136" s="9"/>
      <c r="K136" s="9"/>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s="3" customFormat="1" x14ac:dyDescent="0.2">
      <c r="A137" s="2"/>
      <c r="C137" s="9"/>
      <c r="D137" s="9"/>
      <c r="E137" s="9"/>
      <c r="F137" s="9"/>
      <c r="G137" s="9"/>
      <c r="H137" s="9"/>
      <c r="I137" s="9"/>
      <c r="J137" s="9"/>
      <c r="K137" s="9"/>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s="3" customFormat="1" x14ac:dyDescent="0.2">
      <c r="A138" s="2"/>
      <c r="C138" s="9"/>
      <c r="D138" s="9"/>
      <c r="E138" s="9"/>
      <c r="F138" s="9"/>
      <c r="G138" s="9"/>
      <c r="H138" s="9"/>
      <c r="I138" s="9"/>
      <c r="J138" s="9"/>
      <c r="K138" s="9"/>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s="3" customFormat="1" x14ac:dyDescent="0.2">
      <c r="A139" s="2"/>
      <c r="C139" s="9"/>
      <c r="D139" s="9"/>
      <c r="E139" s="9"/>
      <c r="F139" s="9"/>
      <c r="G139" s="9"/>
      <c r="H139" s="9"/>
      <c r="I139" s="9"/>
      <c r="J139" s="9"/>
      <c r="K139" s="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s="3" customFormat="1" x14ac:dyDescent="0.2">
      <c r="A140" s="2"/>
      <c r="C140" s="9"/>
      <c r="D140" s="9"/>
      <c r="E140" s="9"/>
      <c r="F140" s="9"/>
      <c r="G140" s="9"/>
      <c r="H140" s="9"/>
      <c r="I140" s="9"/>
      <c r="J140" s="9"/>
      <c r="K140" s="9"/>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s="3" customFormat="1" x14ac:dyDescent="0.2">
      <c r="A141" s="2"/>
      <c r="C141" s="9"/>
      <c r="D141" s="9"/>
      <c r="E141" s="9"/>
      <c r="F141" s="9"/>
      <c r="G141" s="9"/>
      <c r="H141" s="9"/>
      <c r="I141" s="9"/>
      <c r="J141" s="9"/>
      <c r="K141" s="9"/>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s="3" customFormat="1" x14ac:dyDescent="0.2">
      <c r="A142" s="2"/>
      <c r="C142" s="9"/>
      <c r="D142" s="9"/>
      <c r="E142" s="9"/>
      <c r="F142" s="9"/>
      <c r="G142" s="9"/>
      <c r="H142" s="9"/>
      <c r="I142" s="9"/>
      <c r="J142" s="9"/>
      <c r="K142" s="9"/>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s="3" customFormat="1" x14ac:dyDescent="0.2">
      <c r="A143" s="2"/>
      <c r="C143" s="9"/>
      <c r="D143" s="9"/>
      <c r="E143" s="9"/>
      <c r="F143" s="9"/>
      <c r="G143" s="9"/>
      <c r="H143" s="9"/>
      <c r="I143" s="9"/>
      <c r="J143" s="9"/>
      <c r="K143" s="9"/>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s="3" customFormat="1" x14ac:dyDescent="0.2">
      <c r="A144" s="2"/>
      <c r="C144" s="9"/>
      <c r="D144" s="9"/>
      <c r="E144" s="9"/>
      <c r="F144" s="9"/>
      <c r="G144" s="9"/>
      <c r="H144" s="9"/>
      <c r="I144" s="9"/>
      <c r="J144" s="9"/>
      <c r="K144" s="9"/>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s="3" customFormat="1" x14ac:dyDescent="0.2">
      <c r="A145" s="2"/>
      <c r="C145" s="9"/>
      <c r="D145" s="9"/>
      <c r="E145" s="9"/>
      <c r="F145" s="9"/>
      <c r="G145" s="9"/>
      <c r="H145" s="9"/>
      <c r="I145" s="9"/>
      <c r="J145" s="9"/>
      <c r="K145" s="9"/>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s="3" customFormat="1" x14ac:dyDescent="0.2">
      <c r="A146" s="2"/>
      <c r="C146" s="9"/>
      <c r="D146" s="9"/>
      <c r="E146" s="9"/>
      <c r="F146" s="9"/>
      <c r="G146" s="9"/>
      <c r="H146" s="9"/>
      <c r="I146" s="9"/>
      <c r="J146" s="9"/>
      <c r="K146" s="9"/>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s="3" customFormat="1" x14ac:dyDescent="0.2">
      <c r="A147" s="2"/>
      <c r="C147" s="9"/>
      <c r="D147" s="9"/>
      <c r="E147" s="9"/>
      <c r="F147" s="9"/>
      <c r="G147" s="9"/>
      <c r="H147" s="9"/>
      <c r="I147" s="9"/>
      <c r="J147" s="9"/>
      <c r="K147" s="9"/>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s="3" customFormat="1" x14ac:dyDescent="0.2">
      <c r="A148" s="2"/>
      <c r="C148" s="9"/>
      <c r="D148" s="9"/>
      <c r="E148" s="9"/>
      <c r="F148" s="9"/>
      <c r="G148" s="9"/>
      <c r="H148" s="9"/>
      <c r="I148" s="9"/>
      <c r="J148" s="9"/>
      <c r="K148" s="9"/>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s="3" customFormat="1" x14ac:dyDescent="0.2">
      <c r="A149" s="2"/>
      <c r="C149" s="9"/>
      <c r="D149" s="9"/>
      <c r="E149" s="9"/>
      <c r="F149" s="9"/>
      <c r="G149" s="9"/>
      <c r="H149" s="9"/>
      <c r="I149" s="9"/>
      <c r="J149" s="9"/>
      <c r="K149" s="9"/>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s="3" customFormat="1" x14ac:dyDescent="0.2">
      <c r="A150" s="2"/>
      <c r="C150" s="9"/>
      <c r="D150" s="9"/>
      <c r="E150" s="9"/>
      <c r="F150" s="9"/>
      <c r="G150" s="9"/>
      <c r="H150" s="9"/>
      <c r="I150" s="9"/>
      <c r="J150" s="9"/>
      <c r="K150" s="9"/>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s="3" customFormat="1" x14ac:dyDescent="0.2">
      <c r="A151" s="2"/>
      <c r="C151" s="9"/>
      <c r="D151" s="9"/>
      <c r="E151" s="9"/>
      <c r="F151" s="9"/>
      <c r="G151" s="9"/>
      <c r="H151" s="9"/>
      <c r="I151" s="9"/>
      <c r="J151" s="9"/>
      <c r="K151" s="9"/>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s="3" customFormat="1" x14ac:dyDescent="0.2">
      <c r="A152" s="2"/>
      <c r="C152" s="9"/>
      <c r="D152" s="9"/>
      <c r="E152" s="9"/>
      <c r="F152" s="9"/>
      <c r="G152" s="9"/>
      <c r="H152" s="9"/>
      <c r="I152" s="9"/>
      <c r="J152" s="9"/>
      <c r="K152" s="9"/>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s="3" customFormat="1" x14ac:dyDescent="0.2">
      <c r="A153" s="2"/>
      <c r="C153" s="9"/>
      <c r="D153" s="9"/>
      <c r="E153" s="9"/>
      <c r="F153" s="9"/>
      <c r="G153" s="9"/>
      <c r="H153" s="9"/>
      <c r="I153" s="9"/>
      <c r="J153" s="9"/>
      <c r="K153" s="9"/>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s="3" customFormat="1" x14ac:dyDescent="0.2">
      <c r="A154" s="2"/>
      <c r="C154" s="9"/>
      <c r="D154" s="9"/>
      <c r="E154" s="9"/>
      <c r="F154" s="9"/>
      <c r="G154" s="9"/>
      <c r="H154" s="9"/>
      <c r="I154" s="9"/>
      <c r="J154" s="9"/>
      <c r="K154" s="9"/>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s="3" customFormat="1" x14ac:dyDescent="0.2">
      <c r="A155" s="2"/>
      <c r="C155" s="9"/>
      <c r="D155" s="9"/>
      <c r="E155" s="9"/>
      <c r="F155" s="9"/>
      <c r="G155" s="9"/>
      <c r="H155" s="9"/>
      <c r="I155" s="9"/>
      <c r="J155" s="9"/>
      <c r="K155" s="9"/>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s="3" customFormat="1" x14ac:dyDescent="0.2">
      <c r="A156" s="2"/>
      <c r="C156" s="9"/>
      <c r="D156" s="9"/>
      <c r="E156" s="9"/>
      <c r="F156" s="9"/>
      <c r="G156" s="9"/>
      <c r="H156" s="9"/>
      <c r="I156" s="9"/>
      <c r="J156" s="9"/>
      <c r="K156" s="9"/>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s="3" customFormat="1" x14ac:dyDescent="0.2">
      <c r="A157" s="2"/>
      <c r="C157" s="9"/>
      <c r="D157" s="9"/>
      <c r="E157" s="9"/>
      <c r="F157" s="9"/>
      <c r="G157" s="9"/>
      <c r="H157" s="9"/>
      <c r="I157" s="9"/>
      <c r="J157" s="9"/>
      <c r="K157" s="9"/>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s="3" customFormat="1" x14ac:dyDescent="0.2">
      <c r="A158" s="2"/>
      <c r="C158" s="9"/>
      <c r="D158" s="9"/>
      <c r="E158" s="9"/>
      <c r="F158" s="9"/>
      <c r="G158" s="9"/>
      <c r="H158" s="9"/>
      <c r="I158" s="9"/>
      <c r="J158" s="9"/>
      <c r="K158" s="9"/>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s="3" customFormat="1" x14ac:dyDescent="0.2">
      <c r="A159" s="2"/>
      <c r="C159" s="9"/>
      <c r="D159" s="9"/>
      <c r="E159" s="9"/>
      <c r="F159" s="9"/>
      <c r="G159" s="9"/>
      <c r="H159" s="9"/>
      <c r="I159" s="9"/>
      <c r="J159" s="9"/>
      <c r="K159" s="9"/>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s="3" customFormat="1" x14ac:dyDescent="0.2">
      <c r="A160" s="2"/>
      <c r="C160" s="9"/>
      <c r="D160" s="9"/>
      <c r="E160" s="9"/>
      <c r="F160" s="9"/>
      <c r="G160" s="9"/>
      <c r="H160" s="9"/>
      <c r="I160" s="9"/>
      <c r="J160" s="9"/>
      <c r="K160" s="9"/>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s="3" customFormat="1" x14ac:dyDescent="0.2">
      <c r="A161" s="2"/>
      <c r="C161" s="9"/>
      <c r="D161" s="9"/>
      <c r="E161" s="9"/>
      <c r="F161" s="9"/>
      <c r="G161" s="9"/>
      <c r="H161" s="9"/>
      <c r="I161" s="9"/>
      <c r="J161" s="9"/>
      <c r="K161" s="9"/>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s="3" customFormat="1" x14ac:dyDescent="0.2">
      <c r="A162" s="2"/>
      <c r="C162" s="9"/>
      <c r="D162" s="9"/>
      <c r="E162" s="9"/>
      <c r="F162" s="9"/>
      <c r="G162" s="9"/>
      <c r="H162" s="9"/>
      <c r="I162" s="9"/>
      <c r="J162" s="9"/>
      <c r="K162" s="9"/>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s="3" customFormat="1" x14ac:dyDescent="0.2">
      <c r="A163" s="2"/>
      <c r="C163" s="9"/>
      <c r="D163" s="9"/>
      <c r="E163" s="9"/>
      <c r="F163" s="9"/>
      <c r="G163" s="9"/>
      <c r="H163" s="9"/>
      <c r="I163" s="9"/>
      <c r="J163" s="9"/>
      <c r="K163" s="9"/>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s="3" customFormat="1" x14ac:dyDescent="0.2">
      <c r="A164" s="2"/>
      <c r="C164" s="9"/>
      <c r="D164" s="9"/>
      <c r="E164" s="9"/>
      <c r="F164" s="9"/>
      <c r="G164" s="9"/>
      <c r="H164" s="9"/>
      <c r="I164" s="9"/>
      <c r="J164" s="9"/>
      <c r="K164" s="9"/>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s="3" customFormat="1" x14ac:dyDescent="0.2">
      <c r="A165" s="2"/>
      <c r="C165" s="9"/>
      <c r="D165" s="9"/>
      <c r="E165" s="9"/>
      <c r="F165" s="9"/>
      <c r="G165" s="9"/>
      <c r="H165" s="9"/>
      <c r="I165" s="9"/>
      <c r="J165" s="9"/>
      <c r="K165" s="9"/>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s="3" customFormat="1" x14ac:dyDescent="0.2">
      <c r="A166" s="2"/>
      <c r="C166" s="9"/>
      <c r="D166" s="9"/>
      <c r="E166" s="9"/>
      <c r="F166" s="9"/>
      <c r="G166" s="9"/>
      <c r="H166" s="9"/>
      <c r="I166" s="9"/>
      <c r="J166" s="9"/>
      <c r="K166" s="9"/>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s="3" customFormat="1" x14ac:dyDescent="0.2">
      <c r="A167" s="2"/>
      <c r="C167" s="9"/>
      <c r="D167" s="9"/>
      <c r="E167" s="9"/>
      <c r="F167" s="9"/>
      <c r="G167" s="9"/>
      <c r="H167" s="9"/>
      <c r="I167" s="9"/>
      <c r="J167" s="9"/>
      <c r="K167" s="9"/>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s="3" customFormat="1" x14ac:dyDescent="0.2">
      <c r="A168" s="2"/>
      <c r="C168" s="9"/>
      <c r="D168" s="9"/>
      <c r="E168" s="9"/>
      <c r="F168" s="9"/>
      <c r="G168" s="9"/>
      <c r="H168" s="9"/>
      <c r="I168" s="9"/>
      <c r="J168" s="9"/>
      <c r="K168" s="9"/>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s="3" customFormat="1" x14ac:dyDescent="0.2">
      <c r="A169" s="2"/>
      <c r="C169" s="9"/>
      <c r="D169" s="9"/>
      <c r="E169" s="9"/>
      <c r="F169" s="9"/>
      <c r="G169" s="9"/>
      <c r="H169" s="9"/>
      <c r="I169" s="9"/>
      <c r="J169" s="9"/>
      <c r="K169" s="9"/>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s="3" customFormat="1" x14ac:dyDescent="0.2">
      <c r="A170" s="2"/>
      <c r="C170" s="9"/>
      <c r="D170" s="9"/>
      <c r="E170" s="9"/>
      <c r="F170" s="9"/>
      <c r="G170" s="9"/>
      <c r="H170" s="9"/>
      <c r="I170" s="9"/>
      <c r="J170" s="9"/>
      <c r="K170" s="9"/>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s="3" customFormat="1" x14ac:dyDescent="0.2">
      <c r="A171" s="2"/>
      <c r="C171" s="9"/>
      <c r="D171" s="9"/>
      <c r="E171" s="9"/>
      <c r="F171" s="9"/>
      <c r="G171" s="9"/>
      <c r="H171" s="9"/>
      <c r="I171" s="9"/>
      <c r="J171" s="9"/>
      <c r="K171" s="9"/>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sheetData>
  <mergeCells count="5">
    <mergeCell ref="J9:K9"/>
    <mergeCell ref="B46:K46"/>
    <mergeCell ref="C9:C10"/>
    <mergeCell ref="D9:D10"/>
    <mergeCell ref="H9:I9"/>
  </mergeCells>
  <conditionalFormatting sqref="K42:K43">
    <cfRule type="cellIs" dxfId="314" priority="2" operator="between">
      <formula>9999</formula>
      <formula>-9999</formula>
    </cfRule>
  </conditionalFormatting>
  <hyperlinks>
    <hyperlink ref="B5" location="Índice!A23" display="Índice" xr:uid="{00000000-0004-0000-13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T113"/>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14" style="14" customWidth="1"/>
    <col min="3" max="8" width="7.85546875" style="14" customWidth="1"/>
    <col min="9" max="44" width="8.85546875" style="2"/>
    <col min="45" max="16384" width="8.85546875" style="10"/>
  </cols>
  <sheetData>
    <row r="1" spans="1:45" s="17" customFormat="1" ht="12.75" x14ac:dyDescent="0.2"/>
    <row r="2" spans="1:45" s="17" customFormat="1" ht="12.75" x14ac:dyDescent="0.2"/>
    <row r="3" spans="1:45" s="17" customFormat="1" ht="12.75" x14ac:dyDescent="0.2"/>
    <row r="4" spans="1:45" s="17" customFormat="1" ht="12.75" x14ac:dyDescent="0.2"/>
    <row r="5" spans="1:45" s="17" customFormat="1" ht="12.75" x14ac:dyDescent="0.2">
      <c r="B5" s="104" t="s">
        <v>134</v>
      </c>
    </row>
    <row r="6" spans="1:45" s="17" customFormat="1" ht="18.75" x14ac:dyDescent="0.3">
      <c r="B6" s="25" t="s">
        <v>1130</v>
      </c>
    </row>
    <row r="7" spans="1:45" s="17" customFormat="1" ht="12.75" x14ac:dyDescent="0.2"/>
    <row r="8" spans="1:45" s="17" customFormat="1" ht="18" customHeight="1" x14ac:dyDescent="0.2">
      <c r="B8" s="214" t="s">
        <v>709</v>
      </c>
      <c r="C8" s="18"/>
      <c r="D8" s="18"/>
      <c r="E8" s="18"/>
      <c r="F8" s="18"/>
    </row>
    <row r="9" spans="1:45" ht="18" customHeight="1" x14ac:dyDescent="0.25">
      <c r="A9" s="17"/>
      <c r="B9" s="24"/>
      <c r="C9" s="555">
        <v>2018</v>
      </c>
      <c r="D9" s="555">
        <v>2019</v>
      </c>
      <c r="E9" s="555">
        <v>2020</v>
      </c>
      <c r="F9" s="555">
        <v>2021</v>
      </c>
      <c r="G9" s="555">
        <v>2022</v>
      </c>
      <c r="H9" s="555">
        <v>2023</v>
      </c>
    </row>
    <row r="10" spans="1:45" ht="13.5" customHeight="1" x14ac:dyDescent="0.25">
      <c r="B10" s="23" t="s">
        <v>297</v>
      </c>
      <c r="C10" s="60">
        <v>65.074608139259539</v>
      </c>
      <c r="D10" s="60">
        <v>65.973484847548008</v>
      </c>
      <c r="E10" s="60">
        <v>64.43957444713682</v>
      </c>
      <c r="F10" s="60">
        <v>63.938560399905256</v>
      </c>
      <c r="G10" s="60">
        <v>56.082453115328768</v>
      </c>
      <c r="H10" s="60">
        <v>60.29989371130192</v>
      </c>
      <c r="AS10" s="2"/>
    </row>
    <row r="11" spans="1:45" ht="13.5" customHeight="1" x14ac:dyDescent="0.25">
      <c r="B11" s="23" t="s">
        <v>1211</v>
      </c>
      <c r="C11" s="60">
        <v>2.489478381690978</v>
      </c>
      <c r="D11" s="60">
        <v>3.0398184932947245</v>
      </c>
      <c r="E11" s="60">
        <v>5.6413980104345125</v>
      </c>
      <c r="F11" s="60">
        <v>7.5474181191295395</v>
      </c>
      <c r="G11" s="60">
        <v>5.2101413359469397</v>
      </c>
      <c r="H11" s="60">
        <v>4.7168012929063297</v>
      </c>
      <c r="AS11" s="2"/>
    </row>
    <row r="12" spans="1:45" ht="13.5" customHeight="1" x14ac:dyDescent="0.25">
      <c r="B12" s="23" t="s">
        <v>298</v>
      </c>
      <c r="C12" s="60">
        <v>2.196623734478402E-2</v>
      </c>
      <c r="D12" s="60">
        <v>9.335662517399429E-2</v>
      </c>
      <c r="E12" s="60">
        <v>0.14217599383184459</v>
      </c>
      <c r="F12" s="60">
        <v>8.1120960671692971E-2</v>
      </c>
      <c r="G12" s="60">
        <v>0.13488927245278726</v>
      </c>
      <c r="H12" s="60">
        <v>0.10874037206764332</v>
      </c>
      <c r="AS12" s="2"/>
    </row>
    <row r="13" spans="1:45" ht="13.5" customHeight="1" x14ac:dyDescent="0.25">
      <c r="B13" s="23" t="s">
        <v>895</v>
      </c>
      <c r="C13" s="60">
        <v>13.328829236091785</v>
      </c>
      <c r="D13" s="60">
        <v>11.210047352835973</v>
      </c>
      <c r="E13" s="60">
        <v>13.066961392551907</v>
      </c>
      <c r="F13" s="60">
        <v>12.982694900534067</v>
      </c>
      <c r="G13" s="60">
        <v>18.784965754101986</v>
      </c>
      <c r="H13" s="60">
        <v>17.098829320618254</v>
      </c>
      <c r="AS13" s="2"/>
    </row>
    <row r="14" spans="1:45" ht="13.5" customHeight="1" x14ac:dyDescent="0.25">
      <c r="B14" s="23" t="s">
        <v>299</v>
      </c>
      <c r="C14" s="60">
        <v>0.36342301490993884</v>
      </c>
      <c r="D14" s="60">
        <v>0.18888145003264342</v>
      </c>
      <c r="E14" s="60">
        <v>0.36461304458341981</v>
      </c>
      <c r="F14" s="60">
        <v>0.6766361624345687</v>
      </c>
      <c r="G14" s="60">
        <v>0.80757811548066893</v>
      </c>
      <c r="H14" s="60">
        <v>0.62524053089995113</v>
      </c>
      <c r="AS14" s="2"/>
    </row>
    <row r="15" spans="1:45" ht="13.5" customHeight="1" x14ac:dyDescent="0.25">
      <c r="B15" s="23" t="s">
        <v>291</v>
      </c>
      <c r="C15" s="60">
        <v>15.093741997320755</v>
      </c>
      <c r="D15" s="60">
        <v>17.126635284759047</v>
      </c>
      <c r="E15" s="60">
        <v>13.459871072214641</v>
      </c>
      <c r="F15" s="60">
        <v>13.483993722921243</v>
      </c>
      <c r="G15" s="60">
        <v>17.901095404253567</v>
      </c>
      <c r="H15" s="60">
        <v>15.987397371281482</v>
      </c>
      <c r="AS15" s="2"/>
    </row>
    <row r="16" spans="1:45" ht="13.5" customHeight="1" x14ac:dyDescent="0.25">
      <c r="B16" s="23" t="s">
        <v>1212</v>
      </c>
      <c r="C16" s="60">
        <v>7.3457663792610303E-2</v>
      </c>
      <c r="D16" s="60">
        <v>0</v>
      </c>
      <c r="E16" s="60">
        <v>1.0354093476833079</v>
      </c>
      <c r="F16" s="60">
        <v>4.5944461065095366E-2</v>
      </c>
      <c r="G16" s="60">
        <v>0</v>
      </c>
      <c r="H16" s="60">
        <v>0.15339328695726537</v>
      </c>
      <c r="AS16" s="2"/>
    </row>
    <row r="17" spans="1:46" ht="13.5" customHeight="1" x14ac:dyDescent="0.25">
      <c r="B17" s="24" t="s">
        <v>55</v>
      </c>
      <c r="C17" s="61">
        <v>3.5544953295895958</v>
      </c>
      <c r="D17" s="61">
        <v>2.3677759463556205</v>
      </c>
      <c r="E17" s="61">
        <v>1.8499966915635386</v>
      </c>
      <c r="F17" s="61">
        <v>1.2436312733385595</v>
      </c>
      <c r="G17" s="61">
        <v>1.0788770024352783</v>
      </c>
      <c r="H17" s="61">
        <v>1.0097041139671479</v>
      </c>
      <c r="AS17" s="2"/>
    </row>
    <row r="18" spans="1:46" ht="21.75" customHeight="1" x14ac:dyDescent="0.25">
      <c r="B18" s="39" t="s">
        <v>155</v>
      </c>
      <c r="C18" s="23"/>
      <c r="D18" s="23"/>
      <c r="E18" s="23"/>
      <c r="F18" s="23"/>
      <c r="G18" s="23"/>
      <c r="H18" s="23"/>
      <c r="AS18" s="2"/>
    </row>
    <row r="19" spans="1:46" s="1" customFormat="1" x14ac:dyDescent="0.25">
      <c r="A19" s="2"/>
      <c r="B19" s="3"/>
      <c r="C19" s="3"/>
      <c r="D19" s="3"/>
      <c r="E19" s="3"/>
      <c r="F19" s="3"/>
      <c r="G19" s="3"/>
      <c r="H19" s="3"/>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10"/>
      <c r="AT19" s="10"/>
    </row>
    <row r="20" spans="1:46" s="1" customFormat="1" x14ac:dyDescent="0.25">
      <c r="A20" s="2"/>
      <c r="B20" s="3"/>
      <c r="C20" s="3"/>
      <c r="D20" s="3"/>
      <c r="E20" s="3"/>
      <c r="F20" s="3"/>
      <c r="G20" s="3"/>
      <c r="H20" s="3"/>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10"/>
      <c r="AT20" s="10"/>
    </row>
    <row r="21" spans="1:46" s="1" customFormat="1" x14ac:dyDescent="0.25">
      <c r="A21" s="2"/>
      <c r="B21" s="3"/>
      <c r="C21" s="3"/>
      <c r="D21" s="3"/>
      <c r="E21" s="3"/>
      <c r="F21" s="3"/>
      <c r="G21" s="3"/>
      <c r="H21" s="3"/>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10"/>
      <c r="AT21" s="10"/>
    </row>
    <row r="22" spans="1:46" s="1" customFormat="1" x14ac:dyDescent="0.25">
      <c r="A22" s="2"/>
      <c r="B22" s="3"/>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10"/>
      <c r="AT22" s="10"/>
    </row>
    <row r="23" spans="1:46" s="1" customFormat="1" x14ac:dyDescent="0.25">
      <c r="A23" s="2"/>
      <c r="B23" s="3"/>
      <c r="C23" s="3"/>
      <c r="D23" s="3"/>
      <c r="E23" s="3"/>
      <c r="F23" s="3"/>
      <c r="G23" s="3"/>
      <c r="H23" s="3"/>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10"/>
      <c r="AT23" s="10"/>
    </row>
    <row r="24" spans="1:46" s="1" customFormat="1" x14ac:dyDescent="0.25">
      <c r="A24" s="2"/>
      <c r="B24" s="3"/>
      <c r="C24" s="3"/>
      <c r="D24" s="3"/>
      <c r="E24" s="3"/>
      <c r="F24" s="3"/>
      <c r="G24" s="3"/>
      <c r="H24" s="3"/>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10"/>
      <c r="AT24" s="10"/>
    </row>
    <row r="25" spans="1:46" s="1" customFormat="1" x14ac:dyDescent="0.25">
      <c r="A25" s="2"/>
      <c r="B25" s="3"/>
      <c r="C25" s="3"/>
      <c r="D25" s="3"/>
      <c r="E25" s="3"/>
      <c r="F25" s="3"/>
      <c r="G25" s="3"/>
      <c r="H25" s="3"/>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25">
      <c r="A26" s="2"/>
      <c r="B26" s="3"/>
      <c r="C26" s="3"/>
      <c r="D26" s="3"/>
      <c r="E26" s="3"/>
      <c r="F26" s="3"/>
      <c r="G26" s="3"/>
      <c r="H26" s="3"/>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25">
      <c r="A27" s="2"/>
      <c r="B27" s="3"/>
      <c r="C27" s="3"/>
      <c r="D27" s="3"/>
      <c r="E27" s="3"/>
      <c r="F27" s="3"/>
      <c r="G27" s="3"/>
      <c r="H27" s="3"/>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25">
      <c r="A28" s="2"/>
      <c r="B28" s="3"/>
      <c r="C28" s="3"/>
      <c r="D28" s="3"/>
      <c r="E28" s="3"/>
      <c r="F28" s="3"/>
      <c r="G28" s="3"/>
      <c r="H28" s="3"/>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25">
      <c r="A29" s="2"/>
      <c r="B29" s="3"/>
      <c r="C29" s="3"/>
      <c r="D29" s="3"/>
      <c r="E29" s="3"/>
      <c r="F29" s="3"/>
      <c r="G29" s="3"/>
      <c r="H29" s="3"/>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25">
      <c r="A30" s="2"/>
      <c r="B30" s="3"/>
      <c r="C30" s="3"/>
      <c r="D30" s="3"/>
      <c r="E30" s="3"/>
      <c r="F30" s="3"/>
      <c r="G30" s="3"/>
      <c r="H30" s="3"/>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25">
      <c r="A31" s="2"/>
      <c r="B31" s="3"/>
      <c r="C31" s="3"/>
      <c r="D31" s="3"/>
      <c r="E31" s="3"/>
      <c r="F31" s="3"/>
      <c r="G31" s="3"/>
      <c r="H31" s="3"/>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25">
      <c r="A32" s="2"/>
      <c r="B32" s="3"/>
      <c r="C32" s="3"/>
      <c r="D32" s="3"/>
      <c r="E32" s="3"/>
      <c r="F32" s="3"/>
      <c r="G32" s="3"/>
      <c r="H32" s="3"/>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25">
      <c r="A33" s="2"/>
      <c r="B33" s="3"/>
      <c r="C33" s="3"/>
      <c r="D33" s="3"/>
      <c r="E33" s="3"/>
      <c r="F33" s="3"/>
      <c r="G33" s="3"/>
      <c r="H33" s="3"/>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25">
      <c r="A34" s="2"/>
      <c r="B34" s="3"/>
      <c r="C34" s="3"/>
      <c r="D34" s="3"/>
      <c r="E34" s="3"/>
      <c r="F34" s="3"/>
      <c r="G34" s="3"/>
      <c r="H34" s="3"/>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25">
      <c r="A35" s="2"/>
      <c r="B35" s="3"/>
      <c r="C35" s="3"/>
      <c r="D35" s="3"/>
      <c r="E35" s="3"/>
      <c r="F35" s="3"/>
      <c r="G35" s="3"/>
      <c r="H35" s="3"/>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25">
      <c r="A36" s="2"/>
      <c r="B36" s="3"/>
      <c r="C36" s="3"/>
      <c r="D36" s="3"/>
      <c r="E36" s="3"/>
      <c r="F36" s="3"/>
      <c r="G36" s="3"/>
      <c r="H36" s="3"/>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25">
      <c r="A37" s="2"/>
      <c r="B37" s="3"/>
      <c r="C37" s="3"/>
      <c r="D37" s="3"/>
      <c r="E37" s="3"/>
      <c r="F37" s="3"/>
      <c r="G37" s="3"/>
      <c r="H37" s="3"/>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25">
      <c r="A38" s="2"/>
      <c r="B38" s="3"/>
      <c r="C38" s="3"/>
      <c r="D38" s="3"/>
      <c r="E38" s="3"/>
      <c r="F38" s="3"/>
      <c r="G38" s="3"/>
      <c r="H38" s="3"/>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25">
      <c r="A39" s="2"/>
      <c r="B39" s="3"/>
      <c r="C39" s="3"/>
      <c r="D39" s="3"/>
      <c r="E39" s="3"/>
      <c r="F39" s="3"/>
      <c r="G39" s="3"/>
      <c r="H39" s="3"/>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25">
      <c r="A40" s="2"/>
      <c r="B40" s="3"/>
      <c r="C40" s="3"/>
      <c r="D40" s="3"/>
      <c r="E40" s="3"/>
      <c r="F40" s="3"/>
      <c r="G40" s="3"/>
      <c r="H40" s="3"/>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25">
      <c r="A41" s="2"/>
      <c r="B41" s="3"/>
      <c r="C41" s="3"/>
      <c r="D41" s="3"/>
      <c r="E41" s="3"/>
      <c r="F41" s="3"/>
      <c r="G41" s="3"/>
      <c r="H41" s="3"/>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25">
      <c r="A42" s="2"/>
      <c r="B42" s="3"/>
      <c r="C42" s="3"/>
      <c r="D42" s="3"/>
      <c r="E42" s="3"/>
      <c r="F42" s="3"/>
      <c r="G42" s="3"/>
      <c r="H42" s="3"/>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25">
      <c r="A43" s="2"/>
      <c r="B43" s="3"/>
      <c r="C43" s="3"/>
      <c r="D43" s="3"/>
      <c r="E43" s="3"/>
      <c r="F43" s="3"/>
      <c r="G43" s="3"/>
      <c r="H43" s="3"/>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25">
      <c r="A44" s="2"/>
      <c r="B44" s="3"/>
      <c r="C44" s="3"/>
      <c r="D44" s="3"/>
      <c r="E44" s="3"/>
      <c r="F44" s="3"/>
      <c r="G44" s="3"/>
      <c r="H44" s="3"/>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25">
      <c r="A45" s="2"/>
      <c r="B45" s="3"/>
      <c r="C45" s="3"/>
      <c r="D45" s="3"/>
      <c r="E45" s="3"/>
      <c r="F45" s="3"/>
      <c r="G45" s="3"/>
      <c r="H45" s="3"/>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25">
      <c r="A46" s="2"/>
      <c r="B46" s="3"/>
      <c r="C46" s="3"/>
      <c r="D46" s="3"/>
      <c r="E46" s="3"/>
      <c r="F46" s="3"/>
      <c r="G46" s="3"/>
      <c r="H46" s="3"/>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25">
      <c r="A47" s="2"/>
      <c r="B47" s="3"/>
      <c r="C47" s="3"/>
      <c r="D47" s="3"/>
      <c r="E47" s="3"/>
      <c r="F47" s="3"/>
      <c r="G47" s="3"/>
      <c r="H47" s="3"/>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25">
      <c r="A48" s="2"/>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25">
      <c r="A49" s="2"/>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25">
      <c r="A50" s="2"/>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25">
      <c r="A51" s="2"/>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25">
      <c r="A52" s="2"/>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25">
      <c r="A53" s="2"/>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25">
      <c r="A54" s="2"/>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25">
      <c r="A55" s="2"/>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25">
      <c r="A56" s="2"/>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25">
      <c r="A57" s="2"/>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25">
      <c r="A58" s="2"/>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25">
      <c r="A59" s="2"/>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25">
      <c r="A60" s="2"/>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25">
      <c r="A61" s="2"/>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25">
      <c r="A62" s="2"/>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25">
      <c r="A63" s="2"/>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25">
      <c r="A64" s="2"/>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25">
      <c r="A65" s="2"/>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25">
      <c r="A66" s="2"/>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25">
      <c r="A67" s="2"/>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25">
      <c r="A68" s="2"/>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25">
      <c r="A69" s="2"/>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25">
      <c r="A70" s="2"/>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25">
      <c r="A71" s="2"/>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25">
      <c r="A72" s="2"/>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25">
      <c r="A73" s="2"/>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25">
      <c r="A74" s="2"/>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25">
      <c r="A75" s="2"/>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25">
      <c r="A76" s="2"/>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25">
      <c r="A77" s="2"/>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25">
      <c r="A78" s="2"/>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25">
      <c r="A79" s="2"/>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25">
      <c r="A80" s="2"/>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25">
      <c r="A81" s="2"/>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25">
      <c r="A82" s="2"/>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25">
      <c r="A83" s="2"/>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25">
      <c r="A84" s="2"/>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25">
      <c r="A85" s="2"/>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25">
      <c r="A86" s="2"/>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25">
      <c r="A87" s="2"/>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25">
      <c r="A88" s="2"/>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25">
      <c r="A89" s="2"/>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25">
      <c r="A90" s="2"/>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25">
      <c r="A91" s="2"/>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25">
      <c r="A92" s="2"/>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25">
      <c r="A93" s="2"/>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25">
      <c r="A94" s="2"/>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25">
      <c r="A95" s="2"/>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25">
      <c r="A96" s="2"/>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25">
      <c r="A97" s="2"/>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25">
      <c r="A98" s="2"/>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25">
      <c r="A99" s="2"/>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25">
      <c r="A100" s="2"/>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25">
      <c r="A101" s="2"/>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25">
      <c r="A102" s="2"/>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25">
      <c r="A103" s="2"/>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25">
      <c r="A104" s="2"/>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25">
      <c r="A105" s="2"/>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25">
      <c r="A106" s="2"/>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25">
      <c r="A107" s="2"/>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25">
      <c r="A108" s="2"/>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25">
      <c r="A109" s="2"/>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25">
      <c r="A110" s="2"/>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25">
      <c r="A111" s="2"/>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25">
      <c r="A112" s="2"/>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row r="113" spans="1:46" s="1" customFormat="1" x14ac:dyDescent="0.25">
      <c r="A113" s="2"/>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10"/>
      <c r="AT113" s="10"/>
    </row>
  </sheetData>
  <hyperlinks>
    <hyperlink ref="B5" location="Índice!A23" display="Índice" xr:uid="{00000000-0004-0000-14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S115"/>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14.7109375" style="14" customWidth="1"/>
    <col min="3" max="7" width="7.7109375" style="14" customWidth="1"/>
    <col min="8" max="8" width="7.7109375" style="2" customWidth="1"/>
    <col min="9" max="43" width="8.85546875" style="2"/>
    <col min="44" max="16384" width="8.85546875" style="10"/>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B5" s="104" t="s">
        <v>134</v>
      </c>
    </row>
    <row r="6" spans="1:16" s="17" customFormat="1" ht="18.75" x14ac:dyDescent="0.3">
      <c r="B6" s="25" t="s">
        <v>1130</v>
      </c>
    </row>
    <row r="7" spans="1:16" s="17" customFormat="1" ht="12.75" x14ac:dyDescent="0.2"/>
    <row r="8" spans="1:16" s="17" customFormat="1" ht="18" customHeight="1" x14ac:dyDescent="0.2">
      <c r="B8" s="214" t="s">
        <v>711</v>
      </c>
    </row>
    <row r="9" spans="1:16" ht="17.25" customHeight="1" x14ac:dyDescent="0.25">
      <c r="A9" s="17"/>
      <c r="B9" s="24"/>
      <c r="C9" s="174">
        <v>2018</v>
      </c>
      <c r="D9" s="174">
        <v>2019</v>
      </c>
      <c r="E9" s="174">
        <v>2020</v>
      </c>
      <c r="F9" s="209">
        <v>2021</v>
      </c>
      <c r="G9" s="284">
        <v>2022</v>
      </c>
      <c r="H9" s="463">
        <v>2023</v>
      </c>
    </row>
    <row r="10" spans="1:16" ht="13.5" customHeight="1" x14ac:dyDescent="0.25">
      <c r="B10" s="23" t="s">
        <v>296</v>
      </c>
      <c r="C10" s="60">
        <v>2.7384744925599303</v>
      </c>
      <c r="D10" s="60">
        <v>2.9390266531630069</v>
      </c>
      <c r="E10" s="60">
        <v>3.2731154960426458</v>
      </c>
      <c r="F10" s="60">
        <v>3.2566597503197992</v>
      </c>
      <c r="G10" s="60">
        <v>4.0414336828818165</v>
      </c>
      <c r="H10" s="60">
        <v>4.5104957111431432</v>
      </c>
    </row>
    <row r="11" spans="1:16" ht="13.5" customHeight="1" x14ac:dyDescent="0.25">
      <c r="B11" s="23" t="s">
        <v>289</v>
      </c>
      <c r="C11" s="60">
        <v>5.8103213151010591</v>
      </c>
      <c r="D11" s="60">
        <v>5.2947556479572837</v>
      </c>
      <c r="E11" s="60">
        <v>6.7181391191192317</v>
      </c>
      <c r="F11" s="60">
        <v>7.229866814033123</v>
      </c>
      <c r="G11" s="60">
        <v>4.8969133834656517</v>
      </c>
      <c r="H11" s="60">
        <v>4.3369497719052514</v>
      </c>
    </row>
    <row r="12" spans="1:16" ht="13.5" customHeight="1" x14ac:dyDescent="0.25">
      <c r="B12" s="23" t="s">
        <v>297</v>
      </c>
      <c r="C12" s="60">
        <v>14.483876294378403</v>
      </c>
      <c r="D12" s="60">
        <v>10.653830049990654</v>
      </c>
      <c r="E12" s="60">
        <v>10.724974801934602</v>
      </c>
      <c r="F12" s="60">
        <v>7.4069735845385214</v>
      </c>
      <c r="G12" s="60">
        <v>8.8967201077733922</v>
      </c>
      <c r="H12" s="60">
        <v>10.880311044731364</v>
      </c>
    </row>
    <row r="13" spans="1:16" ht="13.5" customHeight="1" x14ac:dyDescent="0.25">
      <c r="B13" s="23" t="s">
        <v>895</v>
      </c>
      <c r="C13" s="60">
        <v>2.0872987284848912</v>
      </c>
      <c r="D13" s="60">
        <v>2.8051186710925142</v>
      </c>
      <c r="E13" s="60">
        <v>2.3188110269591258</v>
      </c>
      <c r="F13" s="60">
        <v>1.3838223876598004</v>
      </c>
      <c r="G13" s="60">
        <v>1.7918004286140758</v>
      </c>
      <c r="H13" s="60">
        <v>0.91354758491536625</v>
      </c>
      <c r="J13" s="5"/>
      <c r="K13" s="5"/>
      <c r="L13" s="5"/>
      <c r="M13" s="5"/>
      <c r="N13" s="5"/>
      <c r="O13" s="5"/>
      <c r="P13" s="5"/>
    </row>
    <row r="14" spans="1:16" ht="13.5" customHeight="1" x14ac:dyDescent="0.25">
      <c r="B14" s="23" t="s">
        <v>299</v>
      </c>
      <c r="C14" s="60">
        <v>6.0496527513291865</v>
      </c>
      <c r="D14" s="60">
        <v>12.876605123171236</v>
      </c>
      <c r="E14" s="60">
        <v>6.6227788956644345</v>
      </c>
      <c r="F14" s="60">
        <v>5.7967481019728355</v>
      </c>
      <c r="G14" s="60">
        <v>5.2608889376143315</v>
      </c>
      <c r="H14" s="60">
        <v>4.7081909709486993</v>
      </c>
    </row>
    <row r="15" spans="1:16" ht="13.5" customHeight="1" x14ac:dyDescent="0.25">
      <c r="B15" s="23" t="s">
        <v>291</v>
      </c>
      <c r="C15" s="60">
        <v>43.140622084993488</v>
      </c>
      <c r="D15" s="60">
        <v>44.626417072899123</v>
      </c>
      <c r="E15" s="60">
        <v>49.840198314596741</v>
      </c>
      <c r="F15" s="60">
        <v>49.137474310186121</v>
      </c>
      <c r="G15" s="60">
        <v>44.943678271688995</v>
      </c>
      <c r="H15" s="60">
        <v>44.736475331273795</v>
      </c>
    </row>
    <row r="16" spans="1:16" ht="13.5" customHeight="1" x14ac:dyDescent="0.25">
      <c r="B16" s="23" t="s">
        <v>292</v>
      </c>
      <c r="C16" s="60">
        <v>1.9895973800574784</v>
      </c>
      <c r="D16" s="60">
        <v>0.66028668689296244</v>
      </c>
      <c r="E16" s="60">
        <v>1.044785664592057</v>
      </c>
      <c r="F16" s="60">
        <v>0.53525698642267405</v>
      </c>
      <c r="G16" s="60">
        <v>2.2707988421811911</v>
      </c>
      <c r="H16" s="60">
        <v>0.79071216620616691</v>
      </c>
    </row>
    <row r="17" spans="1:45" ht="13.5" customHeight="1" x14ac:dyDescent="0.25">
      <c r="B17" s="24" t="s">
        <v>55</v>
      </c>
      <c r="C17" s="61">
        <v>23.700156953095568</v>
      </c>
      <c r="D17" s="61">
        <v>20.143960094833222</v>
      </c>
      <c r="E17" s="61">
        <v>19.457196681091165</v>
      </c>
      <c r="F17" s="61">
        <v>25.253198064867128</v>
      </c>
      <c r="G17" s="61">
        <v>27.897766345780546</v>
      </c>
      <c r="H17" s="61">
        <v>29.123317418876209</v>
      </c>
    </row>
    <row r="18" spans="1:45" s="7" customFormat="1" ht="24" customHeight="1" x14ac:dyDescent="0.25">
      <c r="A18" s="2"/>
      <c r="B18" s="27" t="s">
        <v>155</v>
      </c>
      <c r="C18" s="23"/>
      <c r="D18" s="23"/>
      <c r="E18" s="23"/>
      <c r="F18" s="23"/>
      <c r="G18" s="23"/>
      <c r="H18" s="5"/>
      <c r="I18" s="5"/>
      <c r="J18" s="2"/>
      <c r="K18" s="2"/>
      <c r="L18" s="2"/>
      <c r="M18" s="2"/>
      <c r="N18" s="2"/>
      <c r="O18" s="2"/>
      <c r="P18" s="2"/>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row>
    <row r="19" spans="1:45" s="1" customFormat="1" x14ac:dyDescent="0.25">
      <c r="A19" s="2"/>
      <c r="B19" s="3"/>
      <c r="C19" s="3"/>
      <c r="D19" s="3"/>
      <c r="E19" s="3"/>
      <c r="F19" s="3"/>
      <c r="G19" s="3"/>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10"/>
      <c r="AS19" s="10"/>
    </row>
    <row r="20" spans="1:45" s="1" customFormat="1" x14ac:dyDescent="0.25">
      <c r="A20" s="2"/>
      <c r="B20" s="3"/>
      <c r="C20" s="3"/>
      <c r="D20" s="3"/>
      <c r="E20" s="3"/>
      <c r="F20" s="3"/>
      <c r="G20" s="3"/>
      <c r="H20" s="2"/>
      <c r="I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10"/>
      <c r="AS20" s="10"/>
    </row>
    <row r="21" spans="1:45" s="1" customFormat="1" x14ac:dyDescent="0.25">
      <c r="A21" s="2"/>
      <c r="B21" s="3"/>
      <c r="I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10"/>
      <c r="AS21" s="10"/>
    </row>
    <row r="22" spans="1:45" s="1" customFormat="1" x14ac:dyDescent="0.25">
      <c r="A22" s="2"/>
      <c r="B22" s="3"/>
      <c r="C22" s="3"/>
      <c r="D22" s="3"/>
      <c r="E22" s="3"/>
      <c r="F22" s="3"/>
      <c r="G22" s="3"/>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10"/>
      <c r="AS22" s="10"/>
    </row>
    <row r="23" spans="1:45" s="1" customFormat="1" x14ac:dyDescent="0.25">
      <c r="A23" s="2"/>
      <c r="B23" s="3"/>
      <c r="C23" s="3"/>
      <c r="D23" s="3"/>
      <c r="E23" s="3"/>
      <c r="F23" s="3"/>
      <c r="G23" s="3"/>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10"/>
      <c r="AS23" s="10"/>
    </row>
    <row r="24" spans="1:45" s="1" customFormat="1" x14ac:dyDescent="0.25">
      <c r="A24" s="2"/>
      <c r="B24" s="3"/>
      <c r="C24" s="3"/>
      <c r="D24" s="3"/>
      <c r="E24" s="3"/>
      <c r="F24" s="3"/>
      <c r="G24" s="3"/>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10"/>
      <c r="AS24" s="10"/>
    </row>
    <row r="25" spans="1:45" s="1" customFormat="1" x14ac:dyDescent="0.25">
      <c r="A25" s="2"/>
      <c r="B25" s="3"/>
      <c r="C25" s="3"/>
      <c r="D25" s="3"/>
      <c r="E25" s="3"/>
      <c r="F25" s="3"/>
      <c r="G25" s="3"/>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10"/>
      <c r="AS25" s="10"/>
    </row>
    <row r="26" spans="1:45" s="1" customFormat="1" x14ac:dyDescent="0.25">
      <c r="A26" s="2"/>
      <c r="B26" s="3"/>
      <c r="C26" s="3"/>
      <c r="D26" s="3"/>
      <c r="E26" s="3"/>
      <c r="F26" s="3"/>
      <c r="G26" s="3"/>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10"/>
      <c r="AS26" s="10"/>
    </row>
    <row r="27" spans="1:45" s="1" customFormat="1" x14ac:dyDescent="0.25">
      <c r="A27" s="2"/>
      <c r="B27" s="3"/>
      <c r="C27" s="3"/>
      <c r="D27" s="3"/>
      <c r="E27" s="3"/>
      <c r="F27" s="3"/>
      <c r="G27" s="3"/>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10"/>
      <c r="AS27" s="10"/>
    </row>
    <row r="28" spans="1:45" s="1" customFormat="1" x14ac:dyDescent="0.25">
      <c r="A28" s="2"/>
      <c r="B28" s="3"/>
      <c r="C28" s="3"/>
      <c r="D28" s="3"/>
      <c r="E28" s="3"/>
      <c r="F28" s="3"/>
      <c r="G28" s="3"/>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10"/>
      <c r="AS28" s="10"/>
    </row>
    <row r="29" spans="1:45" s="1" customFormat="1" x14ac:dyDescent="0.25">
      <c r="A29" s="2"/>
      <c r="B29" s="3"/>
      <c r="C29" s="3"/>
      <c r="D29" s="3"/>
      <c r="E29" s="3"/>
      <c r="F29" s="3"/>
      <c r="G29" s="3"/>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10"/>
      <c r="AS29" s="10"/>
    </row>
    <row r="30" spans="1:45" s="1" customFormat="1" x14ac:dyDescent="0.25">
      <c r="A30" s="2"/>
      <c r="B30" s="3"/>
      <c r="C30" s="3"/>
      <c r="D30" s="3"/>
      <c r="E30" s="3"/>
      <c r="F30" s="3"/>
      <c r="G30" s="3"/>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10"/>
      <c r="AS30" s="10"/>
    </row>
    <row r="31" spans="1:45" s="1" customFormat="1" x14ac:dyDescent="0.25">
      <c r="A31" s="2"/>
      <c r="B31" s="3"/>
      <c r="C31" s="3"/>
      <c r="D31" s="3"/>
      <c r="E31" s="3"/>
      <c r="F31" s="3"/>
      <c r="G31" s="3"/>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10"/>
      <c r="AS31" s="10"/>
    </row>
    <row r="32" spans="1:45" s="1" customFormat="1" x14ac:dyDescent="0.25">
      <c r="A32" s="2"/>
      <c r="B32" s="3"/>
      <c r="C32" s="3"/>
      <c r="D32" s="3"/>
      <c r="E32" s="3"/>
      <c r="F32" s="3"/>
      <c r="G32" s="3"/>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10"/>
      <c r="AS32" s="10"/>
    </row>
    <row r="33" spans="1:45" s="1" customFormat="1" x14ac:dyDescent="0.25">
      <c r="A33" s="2"/>
      <c r="B33" s="3"/>
      <c r="C33" s="3"/>
      <c r="D33" s="3"/>
      <c r="E33" s="3"/>
      <c r="F33" s="3"/>
      <c r="G33" s="3"/>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10"/>
      <c r="AS33" s="10"/>
    </row>
    <row r="34" spans="1:45" s="1" customFormat="1" x14ac:dyDescent="0.25">
      <c r="A34" s="2"/>
      <c r="B34" s="3"/>
      <c r="C34" s="3"/>
      <c r="D34" s="3"/>
      <c r="E34" s="3"/>
      <c r="F34" s="3"/>
      <c r="G34" s="3"/>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10"/>
      <c r="AS34" s="10"/>
    </row>
    <row r="35" spans="1:45" s="1" customFormat="1" x14ac:dyDescent="0.25">
      <c r="A35" s="2"/>
      <c r="B35" s="3"/>
      <c r="C35" s="3"/>
      <c r="D35" s="3"/>
      <c r="E35" s="3"/>
      <c r="F35" s="3"/>
      <c r="G35" s="3"/>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10"/>
      <c r="AS35" s="10"/>
    </row>
    <row r="36" spans="1:45" s="1" customFormat="1" x14ac:dyDescent="0.25">
      <c r="A36" s="2"/>
      <c r="B36" s="3"/>
      <c r="C36" s="3"/>
      <c r="D36" s="3"/>
      <c r="E36" s="3"/>
      <c r="F36" s="3"/>
      <c r="G36" s="3"/>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10"/>
      <c r="AS36" s="10"/>
    </row>
    <row r="37" spans="1:45" s="1" customFormat="1" x14ac:dyDescent="0.25">
      <c r="A37" s="2"/>
      <c r="B37" s="3"/>
      <c r="C37" s="3"/>
      <c r="D37" s="3"/>
      <c r="E37" s="3"/>
      <c r="F37" s="3"/>
      <c r="G37" s="3"/>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10"/>
      <c r="AS37" s="10"/>
    </row>
    <row r="38" spans="1:45" s="1" customFormat="1" x14ac:dyDescent="0.25">
      <c r="A38" s="2"/>
      <c r="B38" s="3"/>
      <c r="C38" s="3"/>
      <c r="D38" s="3"/>
      <c r="E38" s="3"/>
      <c r="F38" s="3"/>
      <c r="G38" s="3"/>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10"/>
      <c r="AS38" s="10"/>
    </row>
    <row r="39" spans="1:45" s="1" customFormat="1" x14ac:dyDescent="0.25">
      <c r="A39" s="2"/>
      <c r="B39" s="3"/>
      <c r="C39" s="3"/>
      <c r="D39" s="3"/>
      <c r="E39" s="3"/>
      <c r="F39" s="3"/>
      <c r="G39" s="3"/>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10"/>
      <c r="AS39" s="10"/>
    </row>
    <row r="40" spans="1:45" s="1" customFormat="1" x14ac:dyDescent="0.25">
      <c r="A40" s="2"/>
      <c r="B40" s="3"/>
      <c r="C40" s="3"/>
      <c r="D40" s="3"/>
      <c r="E40" s="3"/>
      <c r="F40" s="3"/>
      <c r="G40" s="3"/>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10"/>
      <c r="AS40" s="10"/>
    </row>
    <row r="41" spans="1:45" s="1" customFormat="1" x14ac:dyDescent="0.25">
      <c r="A41" s="2"/>
      <c r="B41" s="3"/>
      <c r="C41" s="3"/>
      <c r="D41" s="3"/>
      <c r="E41" s="3"/>
      <c r="F41" s="3"/>
      <c r="G41" s="3"/>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10"/>
      <c r="AS41" s="10"/>
    </row>
    <row r="42" spans="1:45" s="1" customFormat="1" x14ac:dyDescent="0.25">
      <c r="A42" s="2"/>
      <c r="B42" s="3"/>
      <c r="C42" s="3"/>
      <c r="D42" s="3"/>
      <c r="E42" s="3"/>
      <c r="F42" s="3"/>
      <c r="G42" s="3"/>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10"/>
      <c r="AS42" s="10"/>
    </row>
    <row r="43" spans="1:45" s="1" customFormat="1" x14ac:dyDescent="0.25">
      <c r="A43" s="2"/>
      <c r="B43" s="3"/>
      <c r="C43" s="3"/>
      <c r="D43" s="3"/>
      <c r="E43" s="3"/>
      <c r="F43" s="3"/>
      <c r="G43" s="3"/>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10"/>
      <c r="AS43" s="10"/>
    </row>
    <row r="44" spans="1:45" s="1" customFormat="1" x14ac:dyDescent="0.25">
      <c r="A44" s="2"/>
      <c r="B44" s="3"/>
      <c r="C44" s="3"/>
      <c r="D44" s="3"/>
      <c r="E44" s="3"/>
      <c r="F44" s="3"/>
      <c r="G44" s="3"/>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10"/>
      <c r="AS44" s="10"/>
    </row>
    <row r="45" spans="1:45" s="1" customFormat="1" x14ac:dyDescent="0.25">
      <c r="A45" s="2"/>
      <c r="B45" s="3"/>
      <c r="C45" s="3"/>
      <c r="D45" s="3"/>
      <c r="E45" s="3"/>
      <c r="F45" s="3"/>
      <c r="G45" s="3"/>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10"/>
      <c r="AS45" s="10"/>
    </row>
    <row r="46" spans="1:45" s="1" customFormat="1" x14ac:dyDescent="0.25">
      <c r="A46" s="2"/>
      <c r="B46" s="3"/>
      <c r="C46" s="3"/>
      <c r="D46" s="3"/>
      <c r="E46" s="3"/>
      <c r="F46" s="3"/>
      <c r="G46" s="3"/>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10"/>
      <c r="AS46" s="10"/>
    </row>
    <row r="47" spans="1:45" s="1" customFormat="1" x14ac:dyDescent="0.25">
      <c r="A47" s="2"/>
      <c r="B47" s="3"/>
      <c r="C47" s="3"/>
      <c r="D47" s="3"/>
      <c r="E47" s="3"/>
      <c r="F47" s="3"/>
      <c r="G47" s="3"/>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10"/>
      <c r="AS47" s="10"/>
    </row>
    <row r="48" spans="1:45" s="1" customFormat="1" x14ac:dyDescent="0.25">
      <c r="A48" s="2"/>
      <c r="B48" s="3"/>
      <c r="C48" s="3"/>
      <c r="D48" s="3"/>
      <c r="E48" s="3"/>
      <c r="F48" s="3"/>
      <c r="G48" s="3"/>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10"/>
      <c r="AS48" s="10"/>
    </row>
    <row r="49" spans="1:45" s="1" customFormat="1" x14ac:dyDescent="0.25">
      <c r="A49" s="2"/>
      <c r="B49" s="3"/>
      <c r="C49" s="3"/>
      <c r="D49" s="3"/>
      <c r="E49" s="3"/>
      <c r="F49" s="3"/>
      <c r="G49" s="3"/>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10"/>
      <c r="AS49" s="10"/>
    </row>
    <row r="50" spans="1:45" s="1" customFormat="1" x14ac:dyDescent="0.25">
      <c r="A50" s="2"/>
      <c r="B50" s="3"/>
      <c r="C50" s="3"/>
      <c r="D50" s="3"/>
      <c r="E50" s="3"/>
      <c r="F50" s="3"/>
      <c r="G50" s="3"/>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10"/>
      <c r="AS50" s="10"/>
    </row>
    <row r="51" spans="1:45" s="1" customFormat="1" x14ac:dyDescent="0.25">
      <c r="A51" s="2"/>
      <c r="B51" s="3"/>
      <c r="C51" s="3"/>
      <c r="D51" s="3"/>
      <c r="E51" s="3"/>
      <c r="F51" s="3"/>
      <c r="G51" s="3"/>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10"/>
      <c r="AS51" s="10"/>
    </row>
    <row r="52" spans="1:45" s="1" customFormat="1" x14ac:dyDescent="0.25">
      <c r="A52" s="2"/>
      <c r="B52" s="3"/>
      <c r="C52" s="3"/>
      <c r="D52" s="3"/>
      <c r="E52" s="3"/>
      <c r="F52" s="3"/>
      <c r="G52" s="3"/>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10"/>
      <c r="AS52" s="10"/>
    </row>
    <row r="53" spans="1:45" s="1" customFormat="1" x14ac:dyDescent="0.25">
      <c r="A53" s="2"/>
      <c r="B53" s="3"/>
      <c r="C53" s="3"/>
      <c r="D53" s="3"/>
      <c r="E53" s="3"/>
      <c r="F53" s="3"/>
      <c r="G53" s="3"/>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10"/>
      <c r="AS53" s="10"/>
    </row>
    <row r="54" spans="1:45" s="1" customFormat="1" x14ac:dyDescent="0.25">
      <c r="A54" s="2"/>
      <c r="B54" s="3"/>
      <c r="C54" s="3"/>
      <c r="D54" s="3"/>
      <c r="E54" s="3"/>
      <c r="F54" s="3"/>
      <c r="G54" s="3"/>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10"/>
      <c r="AS54" s="10"/>
    </row>
    <row r="55" spans="1:45" s="1" customFormat="1" x14ac:dyDescent="0.25">
      <c r="A55" s="2"/>
      <c r="B55" s="3"/>
      <c r="C55" s="3"/>
      <c r="D55" s="3"/>
      <c r="E55" s="3"/>
      <c r="F55" s="3"/>
      <c r="G55" s="3"/>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10"/>
      <c r="AS55" s="10"/>
    </row>
    <row r="56" spans="1:45" s="1" customFormat="1" x14ac:dyDescent="0.25">
      <c r="A56" s="2"/>
      <c r="B56" s="3"/>
      <c r="C56" s="3"/>
      <c r="D56" s="3"/>
      <c r="E56" s="3"/>
      <c r="F56" s="3"/>
      <c r="G56" s="3"/>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10"/>
      <c r="AS56" s="10"/>
    </row>
    <row r="57" spans="1:45" s="1" customFormat="1" x14ac:dyDescent="0.25">
      <c r="A57" s="2"/>
      <c r="B57" s="3"/>
      <c r="C57" s="3"/>
      <c r="D57" s="3"/>
      <c r="E57" s="3"/>
      <c r="F57" s="3"/>
      <c r="G57" s="3"/>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10"/>
      <c r="AS57" s="10"/>
    </row>
    <row r="58" spans="1:45" s="1" customFormat="1" x14ac:dyDescent="0.25">
      <c r="A58" s="2"/>
      <c r="B58" s="3"/>
      <c r="C58" s="3"/>
      <c r="D58" s="3"/>
      <c r="E58" s="3"/>
      <c r="F58" s="3"/>
      <c r="G58" s="3"/>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10"/>
      <c r="AS58" s="10"/>
    </row>
    <row r="59" spans="1:45" s="1" customFormat="1" x14ac:dyDescent="0.25">
      <c r="A59" s="2"/>
      <c r="B59" s="3"/>
      <c r="C59" s="3"/>
      <c r="D59" s="3"/>
      <c r="E59" s="3"/>
      <c r="F59" s="3"/>
      <c r="G59" s="3"/>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10"/>
      <c r="AS59" s="10"/>
    </row>
    <row r="60" spans="1:45" s="1" customFormat="1" x14ac:dyDescent="0.25">
      <c r="A60" s="2"/>
      <c r="B60" s="3"/>
      <c r="C60" s="3"/>
      <c r="D60" s="3"/>
      <c r="E60" s="3"/>
      <c r="F60" s="3"/>
      <c r="G60" s="3"/>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10"/>
      <c r="AS60" s="10"/>
    </row>
    <row r="61" spans="1:45" s="1" customFormat="1" x14ac:dyDescent="0.25">
      <c r="A61" s="2"/>
      <c r="B61" s="3"/>
      <c r="C61" s="3"/>
      <c r="D61" s="3"/>
      <c r="E61" s="3"/>
      <c r="F61" s="3"/>
      <c r="G61" s="3"/>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10"/>
      <c r="AS61" s="10"/>
    </row>
    <row r="62" spans="1:45" s="1" customFormat="1" x14ac:dyDescent="0.25">
      <c r="A62" s="2"/>
      <c r="B62" s="3"/>
      <c r="C62" s="3"/>
      <c r="D62" s="3"/>
      <c r="E62" s="3"/>
      <c r="F62" s="3"/>
      <c r="G62" s="3"/>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10"/>
      <c r="AS62" s="10"/>
    </row>
    <row r="63" spans="1:45" s="1" customFormat="1" x14ac:dyDescent="0.25">
      <c r="A63" s="2"/>
      <c r="B63" s="3"/>
      <c r="C63" s="3"/>
      <c r="D63" s="3"/>
      <c r="E63" s="3"/>
      <c r="F63" s="3"/>
      <c r="G63" s="3"/>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10"/>
      <c r="AS63" s="10"/>
    </row>
    <row r="64" spans="1:45" s="1" customFormat="1" x14ac:dyDescent="0.25">
      <c r="A64" s="2"/>
      <c r="B64" s="3"/>
      <c r="C64" s="3"/>
      <c r="D64" s="3"/>
      <c r="E64" s="3"/>
      <c r="F64" s="3"/>
      <c r="G64" s="3"/>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10"/>
      <c r="AS64" s="10"/>
    </row>
    <row r="65" spans="1:45" s="1" customFormat="1" x14ac:dyDescent="0.25">
      <c r="A65" s="2"/>
      <c r="B65" s="3"/>
      <c r="C65" s="3"/>
      <c r="D65" s="3"/>
      <c r="E65" s="3"/>
      <c r="F65" s="3"/>
      <c r="G65" s="3"/>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10"/>
      <c r="AS65" s="10"/>
    </row>
    <row r="66" spans="1:45" s="1" customFormat="1" x14ac:dyDescent="0.25">
      <c r="A66" s="2"/>
      <c r="B66" s="3"/>
      <c r="C66" s="3"/>
      <c r="D66" s="3"/>
      <c r="E66" s="3"/>
      <c r="F66" s="3"/>
      <c r="G66" s="3"/>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10"/>
      <c r="AS66" s="10"/>
    </row>
    <row r="67" spans="1:45" s="1" customFormat="1" x14ac:dyDescent="0.25">
      <c r="A67" s="2"/>
      <c r="B67" s="3"/>
      <c r="C67" s="3"/>
      <c r="D67" s="3"/>
      <c r="E67" s="3"/>
      <c r="F67" s="3"/>
      <c r="G67" s="3"/>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10"/>
      <c r="AS67" s="10"/>
    </row>
    <row r="68" spans="1:45" s="1" customFormat="1" x14ac:dyDescent="0.25">
      <c r="A68" s="2"/>
      <c r="B68" s="3"/>
      <c r="C68" s="3"/>
      <c r="D68" s="3"/>
      <c r="E68" s="3"/>
      <c r="F68" s="3"/>
      <c r="G68" s="3"/>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10"/>
      <c r="AS68" s="10"/>
    </row>
    <row r="69" spans="1:45" s="1" customFormat="1" x14ac:dyDescent="0.25">
      <c r="A69" s="2"/>
      <c r="B69" s="3"/>
      <c r="C69" s="3"/>
      <c r="D69" s="3"/>
      <c r="E69" s="3"/>
      <c r="F69" s="3"/>
      <c r="G69" s="3"/>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10"/>
      <c r="AS69" s="10"/>
    </row>
    <row r="70" spans="1:45" s="1" customFormat="1" x14ac:dyDescent="0.25">
      <c r="A70" s="2"/>
      <c r="B70" s="3"/>
      <c r="C70" s="3"/>
      <c r="D70" s="3"/>
      <c r="E70" s="3"/>
      <c r="F70" s="3"/>
      <c r="G70" s="3"/>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10"/>
      <c r="AS70" s="10"/>
    </row>
    <row r="71" spans="1:45" s="1" customFormat="1" x14ac:dyDescent="0.25">
      <c r="A71" s="2"/>
      <c r="B71" s="3"/>
      <c r="C71" s="3"/>
      <c r="D71" s="3"/>
      <c r="E71" s="3"/>
      <c r="F71" s="3"/>
      <c r="G71" s="3"/>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10"/>
      <c r="AS71" s="10"/>
    </row>
    <row r="72" spans="1:45" s="1" customFormat="1" x14ac:dyDescent="0.25">
      <c r="A72" s="2"/>
      <c r="B72" s="3"/>
      <c r="C72" s="3"/>
      <c r="D72" s="3"/>
      <c r="E72" s="3"/>
      <c r="F72" s="3"/>
      <c r="G72" s="3"/>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10"/>
      <c r="AS72" s="10"/>
    </row>
    <row r="73" spans="1:45" s="1" customFormat="1" x14ac:dyDescent="0.25">
      <c r="A73" s="2"/>
      <c r="B73" s="3"/>
      <c r="C73" s="3"/>
      <c r="D73" s="3"/>
      <c r="E73" s="3"/>
      <c r="F73" s="3"/>
      <c r="G73" s="3"/>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10"/>
      <c r="AS73" s="10"/>
    </row>
    <row r="74" spans="1:45" s="1" customFormat="1" x14ac:dyDescent="0.25">
      <c r="A74" s="2"/>
      <c r="B74" s="3"/>
      <c r="C74" s="3"/>
      <c r="D74" s="3"/>
      <c r="E74" s="3"/>
      <c r="F74" s="3"/>
      <c r="G74" s="3"/>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10"/>
      <c r="AS74" s="10"/>
    </row>
    <row r="75" spans="1:45" s="1" customFormat="1" x14ac:dyDescent="0.25">
      <c r="A75" s="2"/>
      <c r="B75" s="3"/>
      <c r="C75" s="3"/>
      <c r="D75" s="3"/>
      <c r="E75" s="3"/>
      <c r="F75" s="3"/>
      <c r="G75" s="3"/>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10"/>
      <c r="AS75" s="10"/>
    </row>
    <row r="76" spans="1:45" s="1" customFormat="1" x14ac:dyDescent="0.25">
      <c r="A76" s="2"/>
      <c r="B76" s="3"/>
      <c r="C76" s="3"/>
      <c r="D76" s="3"/>
      <c r="E76" s="3"/>
      <c r="F76" s="3"/>
      <c r="G76" s="3"/>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10"/>
      <c r="AS76" s="10"/>
    </row>
    <row r="77" spans="1:45" s="1" customFormat="1" x14ac:dyDescent="0.25">
      <c r="A77" s="2"/>
      <c r="B77" s="3"/>
      <c r="C77" s="3"/>
      <c r="D77" s="3"/>
      <c r="E77" s="3"/>
      <c r="F77" s="3"/>
      <c r="G77" s="3"/>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10"/>
      <c r="AS77" s="10"/>
    </row>
    <row r="78" spans="1:45" s="1" customFormat="1" x14ac:dyDescent="0.25">
      <c r="A78" s="2"/>
      <c r="B78" s="3"/>
      <c r="C78" s="3"/>
      <c r="D78" s="3"/>
      <c r="E78" s="3"/>
      <c r="F78" s="3"/>
      <c r="G78" s="3"/>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10"/>
      <c r="AS78" s="10"/>
    </row>
    <row r="79" spans="1:45" s="1" customFormat="1" x14ac:dyDescent="0.25">
      <c r="A79" s="2"/>
      <c r="B79" s="3"/>
      <c r="C79" s="3"/>
      <c r="D79" s="3"/>
      <c r="E79" s="3"/>
      <c r="F79" s="3"/>
      <c r="G79" s="3"/>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10"/>
      <c r="AS79" s="10"/>
    </row>
    <row r="80" spans="1:45" s="1" customFormat="1" x14ac:dyDescent="0.25">
      <c r="A80" s="2"/>
      <c r="B80" s="3"/>
      <c r="C80" s="3"/>
      <c r="D80" s="3"/>
      <c r="E80" s="3"/>
      <c r="F80" s="3"/>
      <c r="G80" s="3"/>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10"/>
      <c r="AS80" s="10"/>
    </row>
    <row r="81" spans="1:45" s="1" customFormat="1" x14ac:dyDescent="0.25">
      <c r="A81" s="2"/>
      <c r="B81" s="3"/>
      <c r="C81" s="3"/>
      <c r="D81" s="3"/>
      <c r="E81" s="3"/>
      <c r="F81" s="3"/>
      <c r="G81" s="3"/>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10"/>
      <c r="AS81" s="10"/>
    </row>
    <row r="82" spans="1:45" s="1" customFormat="1" x14ac:dyDescent="0.25">
      <c r="A82" s="2"/>
      <c r="B82" s="3"/>
      <c r="C82" s="3"/>
      <c r="D82" s="3"/>
      <c r="E82" s="3"/>
      <c r="F82" s="3"/>
      <c r="G82" s="3"/>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10"/>
      <c r="AS82" s="10"/>
    </row>
    <row r="83" spans="1:45" s="1" customFormat="1" x14ac:dyDescent="0.25">
      <c r="A83" s="2"/>
      <c r="B83" s="3"/>
      <c r="C83" s="3"/>
      <c r="D83" s="3"/>
      <c r="E83" s="3"/>
      <c r="F83" s="3"/>
      <c r="G83" s="3"/>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10"/>
      <c r="AS83" s="10"/>
    </row>
    <row r="84" spans="1:45" s="1" customFormat="1" x14ac:dyDescent="0.25">
      <c r="A84" s="2"/>
      <c r="B84" s="3"/>
      <c r="C84" s="3"/>
      <c r="D84" s="3"/>
      <c r="E84" s="3"/>
      <c r="F84" s="3"/>
      <c r="G84" s="3"/>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10"/>
      <c r="AS84" s="10"/>
    </row>
    <row r="85" spans="1:45" s="1" customFormat="1" x14ac:dyDescent="0.25">
      <c r="A85" s="2"/>
      <c r="B85" s="3"/>
      <c r="C85" s="3"/>
      <c r="D85" s="3"/>
      <c r="E85" s="3"/>
      <c r="F85" s="3"/>
      <c r="G85" s="3"/>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10"/>
      <c r="AS85" s="10"/>
    </row>
    <row r="86" spans="1:45" s="1" customFormat="1" x14ac:dyDescent="0.25">
      <c r="A86" s="2"/>
      <c r="B86" s="3"/>
      <c r="C86" s="3"/>
      <c r="D86" s="3"/>
      <c r="E86" s="3"/>
      <c r="F86" s="3"/>
      <c r="G86" s="3"/>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10"/>
      <c r="AS86" s="10"/>
    </row>
    <row r="87" spans="1:45" s="1" customFormat="1" x14ac:dyDescent="0.25">
      <c r="A87" s="2"/>
      <c r="B87" s="3"/>
      <c r="C87" s="3"/>
      <c r="D87" s="3"/>
      <c r="E87" s="3"/>
      <c r="F87" s="3"/>
      <c r="G87" s="3"/>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10"/>
      <c r="AS87" s="10"/>
    </row>
    <row r="88" spans="1:45" s="1" customFormat="1" x14ac:dyDescent="0.25">
      <c r="A88" s="2"/>
      <c r="B88" s="3"/>
      <c r="C88" s="3"/>
      <c r="D88" s="3"/>
      <c r="E88" s="3"/>
      <c r="F88" s="3"/>
      <c r="G88" s="3"/>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10"/>
      <c r="AS88" s="10"/>
    </row>
    <row r="89" spans="1:45" s="1" customFormat="1" x14ac:dyDescent="0.25">
      <c r="A89" s="2"/>
      <c r="B89" s="3"/>
      <c r="C89" s="3"/>
      <c r="D89" s="3"/>
      <c r="E89" s="3"/>
      <c r="F89" s="3"/>
      <c r="G89" s="3"/>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10"/>
      <c r="AS89" s="10"/>
    </row>
    <row r="90" spans="1:45" s="1" customFormat="1" x14ac:dyDescent="0.25">
      <c r="A90" s="2"/>
      <c r="B90" s="3"/>
      <c r="C90" s="3"/>
      <c r="D90" s="3"/>
      <c r="E90" s="3"/>
      <c r="F90" s="3"/>
      <c r="G90" s="3"/>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10"/>
      <c r="AS90" s="10"/>
    </row>
    <row r="91" spans="1:45" s="1" customFormat="1" x14ac:dyDescent="0.25">
      <c r="A91" s="2"/>
      <c r="B91" s="3"/>
      <c r="C91" s="3"/>
      <c r="D91" s="3"/>
      <c r="E91" s="3"/>
      <c r="F91" s="3"/>
      <c r="G91" s="3"/>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10"/>
      <c r="AS91" s="10"/>
    </row>
    <row r="92" spans="1:45" s="1" customFormat="1" x14ac:dyDescent="0.25">
      <c r="A92" s="2"/>
      <c r="B92" s="3"/>
      <c r="C92" s="3"/>
      <c r="D92" s="3"/>
      <c r="E92" s="3"/>
      <c r="F92" s="3"/>
      <c r="G92" s="3"/>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10"/>
      <c r="AS92" s="10"/>
    </row>
    <row r="93" spans="1:45" s="1" customFormat="1" x14ac:dyDescent="0.25">
      <c r="A93" s="2"/>
      <c r="B93" s="3"/>
      <c r="C93" s="3"/>
      <c r="D93" s="3"/>
      <c r="E93" s="3"/>
      <c r="F93" s="3"/>
      <c r="G93" s="3"/>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10"/>
      <c r="AS93" s="10"/>
    </row>
    <row r="94" spans="1:45" s="1" customFormat="1" x14ac:dyDescent="0.25">
      <c r="A94" s="2"/>
      <c r="B94" s="3"/>
      <c r="C94" s="3"/>
      <c r="D94" s="3"/>
      <c r="E94" s="3"/>
      <c r="F94" s="3"/>
      <c r="G94" s="3"/>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10"/>
      <c r="AS94" s="10"/>
    </row>
    <row r="95" spans="1:45" s="1" customFormat="1" x14ac:dyDescent="0.25">
      <c r="A95" s="2"/>
      <c r="B95" s="3"/>
      <c r="C95" s="3"/>
      <c r="D95" s="3"/>
      <c r="E95" s="3"/>
      <c r="F95" s="3"/>
      <c r="G95" s="3"/>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10"/>
      <c r="AS95" s="10"/>
    </row>
    <row r="96" spans="1:45" s="1" customFormat="1" x14ac:dyDescent="0.25">
      <c r="A96" s="2"/>
      <c r="B96" s="3"/>
      <c r="C96" s="3"/>
      <c r="D96" s="3"/>
      <c r="E96" s="3"/>
      <c r="F96" s="3"/>
      <c r="G96" s="3"/>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10"/>
      <c r="AS96" s="10"/>
    </row>
    <row r="97" spans="1:45" s="1" customFormat="1" x14ac:dyDescent="0.25">
      <c r="A97" s="2"/>
      <c r="B97" s="3"/>
      <c r="C97" s="3"/>
      <c r="D97" s="3"/>
      <c r="E97" s="3"/>
      <c r="F97" s="3"/>
      <c r="G97" s="3"/>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10"/>
      <c r="AS97" s="10"/>
    </row>
    <row r="98" spans="1:45" s="1" customFormat="1" x14ac:dyDescent="0.25">
      <c r="A98" s="2"/>
      <c r="B98" s="3"/>
      <c r="C98" s="3"/>
      <c r="D98" s="3"/>
      <c r="E98" s="3"/>
      <c r="F98" s="3"/>
      <c r="G98" s="3"/>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10"/>
      <c r="AS98" s="10"/>
    </row>
    <row r="99" spans="1:45" s="1" customFormat="1" x14ac:dyDescent="0.25">
      <c r="A99" s="2"/>
      <c r="B99" s="3"/>
      <c r="C99" s="3"/>
      <c r="D99" s="3"/>
      <c r="E99" s="3"/>
      <c r="F99" s="3"/>
      <c r="G99" s="3"/>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10"/>
      <c r="AS99" s="10"/>
    </row>
    <row r="100" spans="1:45" s="1" customFormat="1" x14ac:dyDescent="0.25">
      <c r="A100" s="2"/>
      <c r="B100" s="3"/>
      <c r="C100" s="3"/>
      <c r="D100" s="3"/>
      <c r="E100" s="3"/>
      <c r="F100" s="3"/>
      <c r="G100" s="3"/>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10"/>
      <c r="AS100" s="10"/>
    </row>
    <row r="101" spans="1:45" s="1" customFormat="1" x14ac:dyDescent="0.25">
      <c r="A101" s="2"/>
      <c r="B101" s="3"/>
      <c r="C101" s="3"/>
      <c r="D101" s="3"/>
      <c r="E101" s="3"/>
      <c r="F101" s="3"/>
      <c r="G101" s="3"/>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10"/>
      <c r="AS101" s="10"/>
    </row>
    <row r="102" spans="1:45" s="1" customFormat="1" x14ac:dyDescent="0.25">
      <c r="A102" s="2"/>
      <c r="B102" s="3"/>
      <c r="C102" s="3"/>
      <c r="D102" s="3"/>
      <c r="E102" s="3"/>
      <c r="F102" s="3"/>
      <c r="G102" s="3"/>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10"/>
      <c r="AS102" s="10"/>
    </row>
    <row r="103" spans="1:45" s="1" customFormat="1" x14ac:dyDescent="0.25">
      <c r="A103" s="2"/>
      <c r="B103" s="3"/>
      <c r="C103" s="3"/>
      <c r="D103" s="3"/>
      <c r="E103" s="3"/>
      <c r="F103" s="3"/>
      <c r="G103" s="3"/>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10"/>
      <c r="AS103" s="10"/>
    </row>
    <row r="104" spans="1:45" s="1" customFormat="1" x14ac:dyDescent="0.25">
      <c r="A104" s="2"/>
      <c r="B104" s="3"/>
      <c r="C104" s="3"/>
      <c r="D104" s="3"/>
      <c r="E104" s="3"/>
      <c r="F104" s="3"/>
      <c r="G104" s="3"/>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10"/>
      <c r="AS104" s="10"/>
    </row>
    <row r="105" spans="1:45" s="1" customFormat="1" x14ac:dyDescent="0.25">
      <c r="A105" s="2"/>
      <c r="B105" s="3"/>
      <c r="C105" s="3"/>
      <c r="D105" s="3"/>
      <c r="E105" s="3"/>
      <c r="F105" s="3"/>
      <c r="G105" s="3"/>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10"/>
      <c r="AS105" s="10"/>
    </row>
    <row r="106" spans="1:45" s="1" customFormat="1" x14ac:dyDescent="0.25">
      <c r="A106" s="2"/>
      <c r="B106" s="3"/>
      <c r="C106" s="3"/>
      <c r="D106" s="3"/>
      <c r="E106" s="3"/>
      <c r="F106" s="3"/>
      <c r="G106" s="3"/>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10"/>
      <c r="AS106" s="10"/>
    </row>
    <row r="107" spans="1:45" s="1" customFormat="1" x14ac:dyDescent="0.25">
      <c r="A107" s="2"/>
      <c r="B107" s="3"/>
      <c r="C107" s="3"/>
      <c r="D107" s="3"/>
      <c r="E107" s="3"/>
      <c r="F107" s="3"/>
      <c r="G107" s="3"/>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10"/>
      <c r="AS107" s="10"/>
    </row>
    <row r="108" spans="1:45" s="1" customFormat="1" x14ac:dyDescent="0.25">
      <c r="A108" s="2"/>
      <c r="B108" s="3"/>
      <c r="C108" s="3"/>
      <c r="D108" s="3"/>
      <c r="E108" s="3"/>
      <c r="F108" s="3"/>
      <c r="G108" s="3"/>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10"/>
      <c r="AS108" s="10"/>
    </row>
    <row r="109" spans="1:45" s="1" customFormat="1" x14ac:dyDescent="0.25">
      <c r="A109" s="2"/>
      <c r="B109" s="3"/>
      <c r="C109" s="3"/>
      <c r="D109" s="3"/>
      <c r="E109" s="3"/>
      <c r="F109" s="3"/>
      <c r="G109" s="3"/>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10"/>
      <c r="AS109" s="10"/>
    </row>
    <row r="110" spans="1:45" s="1" customFormat="1" x14ac:dyDescent="0.25">
      <c r="A110" s="2"/>
      <c r="B110" s="3"/>
      <c r="C110" s="3"/>
      <c r="D110" s="3"/>
      <c r="E110" s="3"/>
      <c r="F110" s="3"/>
      <c r="G110" s="3"/>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10"/>
      <c r="AS110" s="10"/>
    </row>
    <row r="111" spans="1:45" s="1" customFormat="1" x14ac:dyDescent="0.25">
      <c r="A111" s="2"/>
      <c r="B111" s="3"/>
      <c r="C111" s="3"/>
      <c r="D111" s="3"/>
      <c r="E111" s="3"/>
      <c r="F111" s="3"/>
      <c r="G111" s="3"/>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10"/>
      <c r="AS111" s="10"/>
    </row>
    <row r="112" spans="1:45" s="1" customFormat="1" x14ac:dyDescent="0.25">
      <c r="A112" s="2"/>
      <c r="B112" s="3"/>
      <c r="C112" s="3"/>
      <c r="D112" s="3"/>
      <c r="E112" s="3"/>
      <c r="F112" s="3"/>
      <c r="G112" s="3"/>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10"/>
      <c r="AS112" s="10"/>
    </row>
    <row r="113" spans="1:45" s="1" customFormat="1" x14ac:dyDescent="0.25">
      <c r="A113" s="2"/>
      <c r="B113" s="3"/>
      <c r="C113" s="3"/>
      <c r="D113" s="3"/>
      <c r="E113" s="3"/>
      <c r="F113" s="3"/>
      <c r="G113" s="3"/>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10"/>
      <c r="AS113" s="10"/>
    </row>
    <row r="114" spans="1:45" s="1" customFormat="1" x14ac:dyDescent="0.25">
      <c r="A114" s="2"/>
      <c r="B114" s="3"/>
      <c r="C114" s="3"/>
      <c r="D114" s="3"/>
      <c r="E114" s="3"/>
      <c r="F114" s="3"/>
      <c r="G114" s="3"/>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10"/>
      <c r="AS114" s="10"/>
    </row>
    <row r="115" spans="1:45" s="1" customFormat="1" x14ac:dyDescent="0.25">
      <c r="A115" s="2"/>
      <c r="B115" s="3"/>
      <c r="C115" s="3"/>
      <c r="D115" s="3"/>
      <c r="E115" s="3"/>
      <c r="F115" s="3"/>
      <c r="G115" s="3"/>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10"/>
      <c r="AS115" s="10"/>
    </row>
  </sheetData>
  <hyperlinks>
    <hyperlink ref="B5" location="Índice!A23" display="Índice" xr:uid="{00000000-0004-0000-15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Q204"/>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7.42578125" style="14" customWidth="1"/>
    <col min="3" max="9" width="6.85546875" style="14" customWidth="1"/>
    <col min="10" max="94" width="8.85546875" style="2"/>
    <col min="95" max="16384" width="8.85546875" style="10"/>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B5" s="104" t="s">
        <v>134</v>
      </c>
    </row>
    <row r="6" spans="1:9" s="17" customFormat="1" ht="18.75" x14ac:dyDescent="0.3">
      <c r="B6" s="25" t="s">
        <v>1130</v>
      </c>
    </row>
    <row r="7" spans="1:9" s="17" customFormat="1" ht="12.75" x14ac:dyDescent="0.2"/>
    <row r="8" spans="1:9" s="17" customFormat="1" ht="18" customHeight="1" x14ac:dyDescent="0.2">
      <c r="B8" s="26" t="s">
        <v>156</v>
      </c>
      <c r="C8" s="18"/>
      <c r="D8" s="18"/>
    </row>
    <row r="9" spans="1:9" ht="13.5" customHeight="1" x14ac:dyDescent="0.25">
      <c r="A9" s="17"/>
      <c r="B9" s="23"/>
      <c r="C9" s="627">
        <v>2018</v>
      </c>
      <c r="D9" s="627">
        <v>2019</v>
      </c>
      <c r="E9" s="627">
        <v>2020</v>
      </c>
      <c r="F9" s="171">
        <v>2021</v>
      </c>
      <c r="G9" s="171">
        <v>2022</v>
      </c>
      <c r="H9" s="171">
        <v>2023</v>
      </c>
      <c r="I9" s="173" t="s">
        <v>1199</v>
      </c>
    </row>
    <row r="10" spans="1:9" ht="13.5" customHeight="1" x14ac:dyDescent="0.25">
      <c r="B10" s="24"/>
      <c r="C10" s="628"/>
      <c r="D10" s="628"/>
      <c r="E10" s="628"/>
      <c r="F10" s="170" t="s">
        <v>3</v>
      </c>
      <c r="G10" s="170" t="s">
        <v>3</v>
      </c>
      <c r="H10" s="170" t="s">
        <v>3</v>
      </c>
      <c r="I10" s="170" t="s">
        <v>3</v>
      </c>
    </row>
    <row r="11" spans="1:9" ht="18" customHeight="1" x14ac:dyDescent="0.25">
      <c r="B11" s="35" t="s">
        <v>712</v>
      </c>
      <c r="C11" s="63">
        <v>167909.11062424839</v>
      </c>
      <c r="D11" s="63">
        <v>176765.31312458159</v>
      </c>
      <c r="E11" s="63">
        <v>185272.29114367356</v>
      </c>
      <c r="F11" s="63">
        <v>199309.60601461719</v>
      </c>
      <c r="G11" s="63">
        <v>204544.09615179442</v>
      </c>
      <c r="H11" s="63">
        <v>203302.85183907961</v>
      </c>
      <c r="I11" s="63">
        <v>200884.89883627303</v>
      </c>
    </row>
    <row r="12" spans="1:9" ht="12.75" customHeight="1" x14ac:dyDescent="0.25">
      <c r="B12" s="20" t="s">
        <v>713</v>
      </c>
      <c r="C12" s="63">
        <v>77436.856050287461</v>
      </c>
      <c r="D12" s="63">
        <v>85791.58702644064</v>
      </c>
      <c r="E12" s="63">
        <v>93704.838912673556</v>
      </c>
      <c r="F12" s="63">
        <v>107412.37175637788</v>
      </c>
      <c r="G12" s="63">
        <v>114779.05805537829</v>
      </c>
      <c r="H12" s="63">
        <v>114929.66015579453</v>
      </c>
      <c r="I12" s="63">
        <v>119545.6745326315</v>
      </c>
    </row>
    <row r="13" spans="1:9" ht="12.75" customHeight="1" x14ac:dyDescent="0.25">
      <c r="B13" s="20" t="s">
        <v>714</v>
      </c>
      <c r="C13" s="64">
        <v>90472.254573960934</v>
      </c>
      <c r="D13" s="64">
        <v>90973.726098140964</v>
      </c>
      <c r="E13" s="64">
        <v>91567.452231000003</v>
      </c>
      <c r="F13" s="64">
        <v>91897.234258239303</v>
      </c>
      <c r="G13" s="64">
        <v>89765.038096416116</v>
      </c>
      <c r="H13" s="64">
        <v>88373.191683285084</v>
      </c>
      <c r="I13" s="64">
        <v>81339.224303641531</v>
      </c>
    </row>
    <row r="14" spans="1:9" ht="12.75" customHeight="1" x14ac:dyDescent="0.25">
      <c r="B14" s="69" t="s">
        <v>58</v>
      </c>
      <c r="C14" s="63">
        <v>36491.982868048959</v>
      </c>
      <c r="D14" s="63">
        <v>37143.867949402134</v>
      </c>
      <c r="E14" s="63">
        <v>37598.092954</v>
      </c>
      <c r="F14" s="63">
        <v>37868.303850265002</v>
      </c>
      <c r="G14" s="63">
        <v>28785.667116198994</v>
      </c>
      <c r="H14" s="63">
        <v>28293.397891610373</v>
      </c>
      <c r="I14" s="63">
        <v>26973.111554640789</v>
      </c>
    </row>
    <row r="15" spans="1:9" ht="12" customHeight="1" x14ac:dyDescent="0.25">
      <c r="B15" s="69" t="s">
        <v>55</v>
      </c>
      <c r="C15" s="63">
        <v>53980.271705911975</v>
      </c>
      <c r="D15" s="63">
        <v>53829.858148738822</v>
      </c>
      <c r="E15" s="63">
        <v>53969.359277000003</v>
      </c>
      <c r="F15" s="63">
        <v>54028.930407974301</v>
      </c>
      <c r="G15" s="63">
        <v>60979.370980217122</v>
      </c>
      <c r="H15" s="63">
        <v>60079.793791674718</v>
      </c>
      <c r="I15" s="63">
        <v>54366.112749000735</v>
      </c>
    </row>
    <row r="16" spans="1:9" ht="17.25" customHeight="1" x14ac:dyDescent="0.25">
      <c r="B16" s="35" t="s">
        <v>715</v>
      </c>
      <c r="C16" s="63">
        <v>61099.315213919705</v>
      </c>
      <c r="D16" s="63">
        <v>65456.800000000003</v>
      </c>
      <c r="E16" s="63">
        <v>71380.170329818444</v>
      </c>
      <c r="F16" s="63">
        <v>81541.019845648945</v>
      </c>
      <c r="G16" s="63">
        <v>90897.024691540573</v>
      </c>
      <c r="H16" s="63">
        <v>90508.24822054882</v>
      </c>
      <c r="I16" s="63">
        <v>97551.231291478442</v>
      </c>
    </row>
    <row r="17" spans="2:95" ht="12" customHeight="1" x14ac:dyDescent="0.25">
      <c r="B17" s="69" t="s">
        <v>157</v>
      </c>
      <c r="C17" s="65">
        <v>1293.3671727427272</v>
      </c>
      <c r="D17" s="65">
        <v>794</v>
      </c>
      <c r="E17" s="65">
        <v>329.81845245672002</v>
      </c>
      <c r="F17" s="65">
        <v>495.04983476894733</v>
      </c>
      <c r="G17" s="65">
        <v>2727.9289886605779</v>
      </c>
      <c r="H17" s="65">
        <v>2148.4308817733186</v>
      </c>
      <c r="I17" s="65">
        <v>3275.1422521790664</v>
      </c>
    </row>
    <row r="18" spans="2:95" s="2" customFormat="1" ht="12" customHeight="1" x14ac:dyDescent="0.25">
      <c r="B18" s="54" t="s">
        <v>158</v>
      </c>
      <c r="C18" s="64">
        <v>58722.214999999982</v>
      </c>
      <c r="D18" s="64">
        <v>65456.7</v>
      </c>
      <c r="E18" s="64">
        <v>70432.51999999999</v>
      </c>
      <c r="F18" s="64">
        <v>80140.929999999993</v>
      </c>
      <c r="G18" s="64">
        <v>87262.428</v>
      </c>
      <c r="H18" s="64">
        <v>86783.487999999998</v>
      </c>
      <c r="I18" s="64">
        <v>92866.740999999995</v>
      </c>
      <c r="CQ18" s="10"/>
    </row>
    <row r="19" spans="2:95" s="2" customFormat="1" ht="12" customHeight="1" x14ac:dyDescent="0.25">
      <c r="B19" s="53" t="s">
        <v>716</v>
      </c>
      <c r="C19" s="64">
        <v>38972.550572221699</v>
      </c>
      <c r="D19" s="64">
        <v>40828.1</v>
      </c>
      <c r="E19" s="64">
        <v>44778.615329818451</v>
      </c>
      <c r="F19" s="64">
        <v>51720.459093173697</v>
      </c>
      <c r="G19" s="64">
        <v>59412.764203978382</v>
      </c>
      <c r="H19" s="64">
        <v>59311.288216153916</v>
      </c>
      <c r="I19" s="64">
        <v>62357.3207316837</v>
      </c>
      <c r="CQ19" s="10"/>
    </row>
    <row r="20" spans="2:95" s="2" customFormat="1" ht="12" customHeight="1" x14ac:dyDescent="0.25">
      <c r="B20" s="53" t="s">
        <v>717</v>
      </c>
      <c r="C20" s="64">
        <v>22126.764641698002</v>
      </c>
      <c r="D20" s="64">
        <v>24628.7</v>
      </c>
      <c r="E20" s="64">
        <v>26601.554999999993</v>
      </c>
      <c r="F20" s="64">
        <v>29820.560752475245</v>
      </c>
      <c r="G20" s="64">
        <v>31484.260487562191</v>
      </c>
      <c r="H20" s="64">
        <v>31196.960004394907</v>
      </c>
      <c r="I20" s="64">
        <v>35193.910559794742</v>
      </c>
      <c r="CQ20" s="10"/>
    </row>
    <row r="21" spans="2:95" s="2" customFormat="1" ht="22.5" customHeight="1" x14ac:dyDescent="0.25">
      <c r="B21" s="62"/>
      <c r="C21" s="631"/>
      <c r="D21" s="631"/>
      <c r="E21" s="631"/>
      <c r="F21" s="631"/>
      <c r="G21" s="631"/>
      <c r="H21" s="631"/>
      <c r="I21" s="631"/>
      <c r="CQ21" s="10"/>
    </row>
    <row r="22" spans="2:95" s="2" customFormat="1" ht="12" customHeight="1" x14ac:dyDescent="0.25">
      <c r="B22" s="23" t="s">
        <v>60</v>
      </c>
      <c r="C22" s="66">
        <v>81.514723056108068</v>
      </c>
      <c r="D22" s="66">
        <v>79.685541850776303</v>
      </c>
      <c r="E22" s="66">
        <v>105.07741858599893</v>
      </c>
      <c r="F22" s="66">
        <v>104.20390034574956</v>
      </c>
      <c r="G22" s="66">
        <v>84.670340853370249</v>
      </c>
      <c r="H22" s="66">
        <v>78.196596604726807</v>
      </c>
      <c r="I22" s="66">
        <v>71.304613298813763</v>
      </c>
      <c r="CQ22" s="10"/>
    </row>
    <row r="23" spans="2:95" s="2" customFormat="1" ht="12" customHeight="1" x14ac:dyDescent="0.25">
      <c r="B23" s="24" t="s">
        <v>715</v>
      </c>
      <c r="C23" s="67">
        <v>29.661843482251538</v>
      </c>
      <c r="D23" s="67">
        <v>29.507828677574103</v>
      </c>
      <c r="E23" s="67">
        <v>40.483355552989011</v>
      </c>
      <c r="F23" s="67">
        <v>42.63162461654575</v>
      </c>
      <c r="G23" s="67">
        <v>37.626517743530748</v>
      </c>
      <c r="H23" s="67">
        <v>34.812285767170373</v>
      </c>
      <c r="I23" s="67">
        <v>34.626061313504863</v>
      </c>
      <c r="CQ23" s="10"/>
    </row>
    <row r="24" spans="2:95" s="2" customFormat="1" ht="24" customHeight="1" x14ac:dyDescent="0.25">
      <c r="B24" s="51" t="s">
        <v>1243</v>
      </c>
      <c r="C24" s="41"/>
      <c r="D24" s="41"/>
      <c r="E24" s="41"/>
      <c r="F24" s="41"/>
      <c r="G24" s="41"/>
      <c r="H24" s="41"/>
      <c r="I24" s="41"/>
      <c r="CQ24" s="10"/>
    </row>
    <row r="25" spans="2:95" s="2" customFormat="1" x14ac:dyDescent="0.25">
      <c r="B25" s="3"/>
      <c r="C25" s="3"/>
      <c r="D25" s="3"/>
      <c r="E25" s="3"/>
      <c r="F25" s="3"/>
      <c r="G25" s="3"/>
      <c r="H25" s="3"/>
      <c r="I25" s="3"/>
      <c r="CQ25" s="10"/>
    </row>
    <row r="26" spans="2:95" s="2" customFormat="1" x14ac:dyDescent="0.25">
      <c r="B26" s="3"/>
      <c r="C26" s="3"/>
      <c r="D26" s="3"/>
      <c r="E26" s="3"/>
      <c r="F26" s="3"/>
      <c r="G26" s="3"/>
      <c r="H26" s="3"/>
      <c r="I26" s="3"/>
      <c r="CQ26" s="10"/>
    </row>
    <row r="27" spans="2:95" s="2" customFormat="1" x14ac:dyDescent="0.25">
      <c r="B27" s="3"/>
      <c r="C27" s="3"/>
      <c r="D27" s="3"/>
      <c r="E27" s="3"/>
      <c r="F27" s="3"/>
      <c r="G27" s="3"/>
      <c r="H27" s="3"/>
      <c r="I27" s="3"/>
      <c r="CQ27" s="10"/>
    </row>
    <row r="28" spans="2:95" s="2" customFormat="1" x14ac:dyDescent="0.25">
      <c r="B28" s="3"/>
      <c r="C28" s="3"/>
      <c r="D28" s="3"/>
      <c r="E28" s="3"/>
      <c r="F28" s="3"/>
      <c r="G28" s="3"/>
      <c r="H28" s="3"/>
      <c r="I28" s="3"/>
      <c r="CQ28" s="10"/>
    </row>
    <row r="29" spans="2:95" x14ac:dyDescent="0.25">
      <c r="B29" s="3"/>
      <c r="C29" s="3"/>
      <c r="D29" s="3"/>
      <c r="E29" s="3"/>
      <c r="F29" s="3"/>
      <c r="G29" s="3"/>
      <c r="H29" s="3"/>
      <c r="I29" s="3"/>
    </row>
    <row r="30" spans="2:95" x14ac:dyDescent="0.25">
      <c r="B30" s="3"/>
      <c r="C30" s="3"/>
      <c r="D30" s="3"/>
      <c r="E30" s="3"/>
      <c r="F30" s="3"/>
      <c r="G30" s="3"/>
      <c r="H30" s="3"/>
      <c r="I30" s="3"/>
    </row>
    <row r="31" spans="2:95" x14ac:dyDescent="0.25">
      <c r="B31" s="3"/>
      <c r="C31" s="3"/>
      <c r="D31" s="3"/>
      <c r="E31" s="3"/>
      <c r="F31" s="3"/>
      <c r="G31" s="3"/>
      <c r="H31" s="3"/>
      <c r="I31" s="3"/>
    </row>
    <row r="32" spans="2:95" x14ac:dyDescent="0.25">
      <c r="B32" s="3"/>
      <c r="C32" s="3"/>
      <c r="D32" s="3"/>
      <c r="E32" s="3"/>
      <c r="F32" s="3"/>
      <c r="G32" s="3"/>
      <c r="H32" s="3"/>
      <c r="I32" s="3"/>
    </row>
    <row r="33" spans="1:95" x14ac:dyDescent="0.25">
      <c r="B33" s="3"/>
      <c r="C33" s="3"/>
      <c r="D33" s="3"/>
      <c r="E33" s="3"/>
      <c r="F33" s="3"/>
      <c r="G33" s="3"/>
      <c r="H33" s="3"/>
      <c r="I33" s="3"/>
      <c r="CL33" s="10"/>
      <c r="CM33" s="10"/>
      <c r="CN33" s="10"/>
      <c r="CO33" s="10"/>
      <c r="CP33" s="10"/>
    </row>
    <row r="34" spans="1:95" x14ac:dyDescent="0.25">
      <c r="B34" s="3"/>
      <c r="C34" s="3"/>
      <c r="D34" s="3"/>
      <c r="E34" s="3"/>
      <c r="F34" s="3"/>
      <c r="G34" s="3"/>
      <c r="H34" s="3"/>
      <c r="I34" s="3"/>
      <c r="CL34" s="10"/>
      <c r="CM34" s="10"/>
      <c r="CN34" s="10"/>
      <c r="CO34" s="10"/>
      <c r="CP34" s="10"/>
    </row>
    <row r="35" spans="1:95" x14ac:dyDescent="0.25">
      <c r="B35" s="3"/>
      <c r="C35" s="3"/>
      <c r="D35" s="3"/>
      <c r="E35" s="3"/>
      <c r="F35" s="3"/>
      <c r="G35" s="3"/>
      <c r="H35" s="3"/>
      <c r="I35" s="3"/>
      <c r="CL35" s="10"/>
      <c r="CM35" s="10"/>
      <c r="CN35" s="10"/>
      <c r="CO35" s="10"/>
      <c r="CP35" s="10"/>
    </row>
    <row r="36" spans="1:95" x14ac:dyDescent="0.25">
      <c r="B36" s="3"/>
      <c r="C36" s="3"/>
      <c r="D36" s="3"/>
      <c r="E36" s="3"/>
      <c r="F36" s="3"/>
      <c r="G36" s="3"/>
      <c r="H36" s="3"/>
      <c r="I36" s="3"/>
      <c r="CL36" s="10"/>
      <c r="CM36" s="10"/>
      <c r="CN36" s="10"/>
      <c r="CO36" s="10"/>
      <c r="CP36" s="10"/>
    </row>
    <row r="37" spans="1:95" x14ac:dyDescent="0.25">
      <c r="B37" s="3"/>
      <c r="C37" s="3"/>
      <c r="D37" s="3"/>
      <c r="E37" s="3"/>
      <c r="F37" s="3"/>
      <c r="G37" s="3"/>
      <c r="H37" s="3"/>
      <c r="I37" s="3"/>
      <c r="CL37" s="10"/>
      <c r="CM37" s="10"/>
      <c r="CN37" s="10"/>
      <c r="CO37" s="10"/>
      <c r="CP37" s="10"/>
    </row>
    <row r="38" spans="1:95" x14ac:dyDescent="0.25">
      <c r="B38" s="3"/>
      <c r="C38" s="3"/>
      <c r="D38" s="3"/>
      <c r="E38" s="3"/>
      <c r="F38" s="3"/>
      <c r="G38" s="3"/>
      <c r="H38" s="3"/>
      <c r="I38" s="3"/>
    </row>
    <row r="39" spans="1:95" x14ac:dyDescent="0.25">
      <c r="B39" s="3"/>
      <c r="C39" s="3"/>
      <c r="D39" s="3"/>
      <c r="E39" s="3"/>
      <c r="F39" s="3"/>
      <c r="G39" s="3"/>
      <c r="H39" s="3"/>
      <c r="I39" s="3"/>
    </row>
    <row r="40" spans="1:95" x14ac:dyDescent="0.25">
      <c r="B40" s="3"/>
      <c r="C40" s="3"/>
      <c r="D40" s="3"/>
      <c r="E40" s="3"/>
      <c r="F40" s="3"/>
      <c r="G40" s="3"/>
      <c r="H40" s="3"/>
      <c r="I40" s="3"/>
    </row>
    <row r="41" spans="1:95" x14ac:dyDescent="0.25">
      <c r="B41" s="3"/>
      <c r="C41" s="3"/>
      <c r="D41" s="3"/>
      <c r="E41" s="3"/>
      <c r="F41" s="3"/>
      <c r="G41" s="3"/>
      <c r="H41" s="3"/>
      <c r="I41" s="3"/>
    </row>
    <row r="42" spans="1:95" x14ac:dyDescent="0.25">
      <c r="B42" s="3"/>
      <c r="C42" s="3"/>
      <c r="D42" s="3"/>
      <c r="E42" s="3"/>
      <c r="F42" s="3"/>
      <c r="G42" s="3"/>
      <c r="H42" s="3"/>
      <c r="I42" s="3"/>
    </row>
    <row r="43" spans="1:95" x14ac:dyDescent="0.25">
      <c r="B43" s="3"/>
      <c r="C43" s="3"/>
      <c r="D43" s="3"/>
      <c r="E43" s="3"/>
      <c r="F43" s="3"/>
      <c r="G43" s="3"/>
      <c r="H43" s="3"/>
      <c r="I43" s="3"/>
    </row>
    <row r="44" spans="1:95" x14ac:dyDescent="0.25">
      <c r="B44" s="3"/>
      <c r="C44" s="3"/>
      <c r="D44" s="3"/>
      <c r="E44" s="3"/>
      <c r="F44" s="3"/>
      <c r="G44" s="3"/>
      <c r="H44" s="3"/>
      <c r="I44" s="3"/>
    </row>
    <row r="45" spans="1:95"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10"/>
    </row>
    <row r="46" spans="1:95"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10"/>
    </row>
    <row r="47" spans="1:95"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10"/>
    </row>
    <row r="48" spans="1:95"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10"/>
    </row>
    <row r="49" spans="1:95"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10"/>
    </row>
    <row r="50" spans="1:95"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10"/>
    </row>
    <row r="51" spans="1:95"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10"/>
    </row>
    <row r="52" spans="1:95"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10"/>
    </row>
    <row r="53" spans="1:95"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10"/>
    </row>
    <row r="54" spans="1:95"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10"/>
    </row>
    <row r="55" spans="1:95"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10"/>
    </row>
    <row r="56" spans="1:95"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10"/>
    </row>
    <row r="57" spans="1:95"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10"/>
    </row>
    <row r="58" spans="1:95"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10"/>
    </row>
    <row r="59" spans="1:95"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10"/>
    </row>
    <row r="60" spans="1:95"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10"/>
    </row>
    <row r="61" spans="1:95"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10"/>
    </row>
    <row r="62" spans="1:95"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10"/>
    </row>
    <row r="63" spans="1:95"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10"/>
    </row>
    <row r="64" spans="1:95"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10"/>
    </row>
    <row r="65" spans="1:95"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10"/>
    </row>
    <row r="66" spans="1:95"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10"/>
    </row>
    <row r="67" spans="1:95"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10"/>
    </row>
    <row r="68" spans="1:95"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10"/>
    </row>
    <row r="69" spans="1:95"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10"/>
    </row>
    <row r="70" spans="1:95"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10"/>
    </row>
    <row r="71" spans="1:95"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10"/>
    </row>
    <row r="72" spans="1:95"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10"/>
    </row>
    <row r="73" spans="1:95"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10"/>
    </row>
    <row r="74" spans="1:95"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10"/>
    </row>
    <row r="75" spans="1:95"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10"/>
    </row>
    <row r="76" spans="1:95"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10"/>
    </row>
    <row r="77" spans="1:95"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10"/>
    </row>
    <row r="78" spans="1:95"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10"/>
    </row>
    <row r="79" spans="1:95"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10"/>
    </row>
    <row r="80" spans="1:95"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10"/>
    </row>
    <row r="81" spans="1:95"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10"/>
    </row>
    <row r="82" spans="1:95"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10"/>
    </row>
    <row r="83" spans="1:95"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10"/>
    </row>
    <row r="84" spans="1:95"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10"/>
    </row>
    <row r="85" spans="1:95"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10"/>
    </row>
    <row r="86" spans="1:95"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10"/>
    </row>
    <row r="87" spans="1:95"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10"/>
    </row>
    <row r="88" spans="1:95"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10"/>
    </row>
    <row r="89" spans="1:95"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10"/>
    </row>
    <row r="90" spans="1:95"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10"/>
    </row>
    <row r="91" spans="1:95"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10"/>
    </row>
    <row r="92" spans="1:95"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10"/>
    </row>
    <row r="93" spans="1:95"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10"/>
    </row>
    <row r="94" spans="1:95"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10"/>
    </row>
    <row r="95" spans="1:95"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10"/>
    </row>
    <row r="96" spans="1:95"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row>
    <row r="97" spans="1:95"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10"/>
    </row>
    <row r="98" spans="1:95"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10"/>
    </row>
    <row r="99" spans="1:95"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10"/>
    </row>
    <row r="100" spans="1:95"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10"/>
    </row>
    <row r="101" spans="1:95"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10"/>
    </row>
    <row r="102" spans="1:95"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10"/>
    </row>
    <row r="103" spans="1:95"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10"/>
    </row>
    <row r="104" spans="1:95"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10"/>
    </row>
    <row r="105" spans="1:95"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10"/>
    </row>
    <row r="106" spans="1:95"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10"/>
    </row>
    <row r="107" spans="1:95"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10"/>
    </row>
    <row r="108" spans="1:95"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10"/>
    </row>
    <row r="109" spans="1:95"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10"/>
    </row>
    <row r="110" spans="1:95"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10"/>
    </row>
    <row r="111" spans="1:95"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10"/>
    </row>
    <row r="112" spans="1:95"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10"/>
    </row>
    <row r="113" spans="1:95"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10"/>
    </row>
    <row r="114" spans="1:95"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10"/>
    </row>
    <row r="115" spans="1:95"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10"/>
    </row>
    <row r="116" spans="1:95"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10"/>
    </row>
    <row r="117" spans="1:95" s="1" customFormat="1" x14ac:dyDescent="0.2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10"/>
    </row>
    <row r="118" spans="1:95" s="1" customFormat="1" x14ac:dyDescent="0.2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10"/>
    </row>
    <row r="119" spans="1:95" s="1" customFormat="1" x14ac:dyDescent="0.2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10"/>
    </row>
    <row r="120" spans="1:95" s="1" customFormat="1" x14ac:dyDescent="0.25">
      <c r="A120" s="2"/>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10"/>
    </row>
    <row r="121" spans="1:95" s="1" customFormat="1" x14ac:dyDescent="0.25">
      <c r="A121" s="2"/>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10"/>
    </row>
    <row r="122" spans="1:95" s="1" customFormat="1" x14ac:dyDescent="0.25">
      <c r="A122" s="2"/>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10"/>
    </row>
    <row r="123" spans="1:95" s="1" customFormat="1" x14ac:dyDescent="0.25">
      <c r="A123" s="2"/>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10"/>
    </row>
    <row r="124" spans="1:95" s="1" customFormat="1" x14ac:dyDescent="0.25">
      <c r="A124" s="2"/>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10"/>
    </row>
    <row r="125" spans="1:95" s="1" customFormat="1" x14ac:dyDescent="0.25">
      <c r="A125" s="2"/>
      <c r="B125" s="3"/>
      <c r="C125" s="3"/>
      <c r="D125" s="3"/>
      <c r="E125" s="3"/>
      <c r="F125" s="3"/>
      <c r="G125" s="3"/>
      <c r="H125" s="3"/>
      <c r="I125" s="3"/>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10"/>
    </row>
    <row r="126" spans="1:95" s="1" customFormat="1" x14ac:dyDescent="0.25">
      <c r="A126" s="2"/>
      <c r="B126" s="3"/>
      <c r="C126" s="3"/>
      <c r="D126" s="3"/>
      <c r="E126" s="3"/>
      <c r="F126" s="3"/>
      <c r="G126" s="3"/>
      <c r="H126" s="3"/>
      <c r="I126" s="3"/>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10"/>
    </row>
    <row r="127" spans="1:95" s="1" customFormat="1" x14ac:dyDescent="0.25">
      <c r="A127" s="2"/>
      <c r="B127" s="3"/>
      <c r="C127" s="3"/>
      <c r="D127" s="3"/>
      <c r="E127" s="3"/>
      <c r="F127" s="3"/>
      <c r="G127" s="3"/>
      <c r="H127" s="3"/>
      <c r="I127" s="3"/>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10"/>
    </row>
    <row r="128" spans="1:95" s="1" customFormat="1" x14ac:dyDescent="0.25">
      <c r="A128" s="2"/>
      <c r="B128" s="3"/>
      <c r="C128" s="3"/>
      <c r="D128" s="3"/>
      <c r="E128" s="3"/>
      <c r="F128" s="3"/>
      <c r="G128" s="3"/>
      <c r="H128" s="3"/>
      <c r="I128" s="3"/>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10"/>
    </row>
    <row r="129" spans="1:95" s="1" customFormat="1" x14ac:dyDescent="0.25">
      <c r="A129" s="2"/>
      <c r="B129" s="3"/>
      <c r="C129" s="3"/>
      <c r="D129" s="3"/>
      <c r="E129" s="3"/>
      <c r="F129" s="3"/>
      <c r="G129" s="3"/>
      <c r="H129" s="3"/>
      <c r="I129" s="3"/>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10"/>
    </row>
    <row r="130" spans="1:95" s="1" customFormat="1" x14ac:dyDescent="0.25">
      <c r="A130" s="2"/>
      <c r="B130" s="3"/>
      <c r="C130" s="3"/>
      <c r="D130" s="3"/>
      <c r="E130" s="3"/>
      <c r="F130" s="3"/>
      <c r="G130" s="3"/>
      <c r="H130" s="3"/>
      <c r="I130" s="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10"/>
    </row>
    <row r="131" spans="1:95" s="1" customFormat="1" x14ac:dyDescent="0.25">
      <c r="A131" s="2"/>
      <c r="B131" s="3"/>
      <c r="C131" s="3"/>
      <c r="D131" s="3"/>
      <c r="E131" s="3"/>
      <c r="F131" s="3"/>
      <c r="G131" s="3"/>
      <c r="H131" s="3"/>
      <c r="I131" s="3"/>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10"/>
    </row>
    <row r="132" spans="1:95" s="1" customFormat="1" x14ac:dyDescent="0.25">
      <c r="A132" s="2"/>
      <c r="B132" s="3"/>
      <c r="C132" s="3"/>
      <c r="D132" s="3"/>
      <c r="E132" s="3"/>
      <c r="F132" s="3"/>
      <c r="G132" s="3"/>
      <c r="H132" s="3"/>
      <c r="I132" s="3"/>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10"/>
    </row>
    <row r="133" spans="1:95" s="1" customFormat="1" x14ac:dyDescent="0.25">
      <c r="A133" s="2"/>
      <c r="B133" s="3"/>
      <c r="C133" s="3"/>
      <c r="D133" s="3"/>
      <c r="E133" s="3"/>
      <c r="F133" s="3"/>
      <c r="G133" s="3"/>
      <c r="H133" s="3"/>
      <c r="I133" s="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10"/>
    </row>
    <row r="134" spans="1:95" s="1" customFormat="1" x14ac:dyDescent="0.25">
      <c r="A134" s="2"/>
      <c r="B134" s="3"/>
      <c r="C134" s="3"/>
      <c r="D134" s="3"/>
      <c r="E134" s="3"/>
      <c r="F134" s="3"/>
      <c r="G134" s="3"/>
      <c r="H134" s="3"/>
      <c r="I134" s="3"/>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10"/>
    </row>
    <row r="135" spans="1:95" s="1" customFormat="1" x14ac:dyDescent="0.25">
      <c r="A135" s="2"/>
      <c r="B135" s="3"/>
      <c r="C135" s="3"/>
      <c r="D135" s="3"/>
      <c r="E135" s="3"/>
      <c r="F135" s="3"/>
      <c r="G135" s="3"/>
      <c r="H135" s="3"/>
      <c r="I135" s="3"/>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10"/>
    </row>
    <row r="136" spans="1:95" s="1" customFormat="1" x14ac:dyDescent="0.25">
      <c r="A136" s="2"/>
      <c r="B136" s="3"/>
      <c r="C136" s="3"/>
      <c r="D136" s="3"/>
      <c r="E136" s="3"/>
      <c r="F136" s="3"/>
      <c r="G136" s="3"/>
      <c r="H136" s="3"/>
      <c r="I136" s="3"/>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10"/>
    </row>
    <row r="137" spans="1:95" s="1" customFormat="1" x14ac:dyDescent="0.25">
      <c r="A137" s="2"/>
      <c r="B137" s="3"/>
      <c r="C137" s="3"/>
      <c r="D137" s="3"/>
      <c r="E137" s="3"/>
      <c r="F137" s="3"/>
      <c r="G137" s="3"/>
      <c r="H137" s="3"/>
      <c r="I137" s="3"/>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10"/>
    </row>
    <row r="138" spans="1:95" s="1" customFormat="1" x14ac:dyDescent="0.25">
      <c r="A138" s="2"/>
      <c r="B138" s="3"/>
      <c r="C138" s="3"/>
      <c r="D138" s="3"/>
      <c r="E138" s="3"/>
      <c r="F138" s="3"/>
      <c r="G138" s="3"/>
      <c r="H138" s="3"/>
      <c r="I138" s="3"/>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10"/>
    </row>
    <row r="139" spans="1:95" s="1" customFormat="1" x14ac:dyDescent="0.25">
      <c r="A139" s="2"/>
      <c r="B139" s="3"/>
      <c r="C139" s="3"/>
      <c r="D139" s="3"/>
      <c r="E139" s="3"/>
      <c r="F139" s="3"/>
      <c r="G139" s="3"/>
      <c r="H139" s="3"/>
      <c r="I139" s="3"/>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10"/>
    </row>
    <row r="140" spans="1:95" s="1" customFormat="1" x14ac:dyDescent="0.25">
      <c r="A140" s="2"/>
      <c r="B140" s="3"/>
      <c r="C140" s="3"/>
      <c r="D140" s="3"/>
      <c r="E140" s="3"/>
      <c r="F140" s="3"/>
      <c r="G140" s="3"/>
      <c r="H140" s="3"/>
      <c r="I140" s="3"/>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10"/>
    </row>
    <row r="141" spans="1:95" s="1" customFormat="1" x14ac:dyDescent="0.25">
      <c r="A141" s="2"/>
      <c r="B141" s="3"/>
      <c r="C141" s="3"/>
      <c r="D141" s="3"/>
      <c r="E141" s="3"/>
      <c r="F141" s="3"/>
      <c r="G141" s="3"/>
      <c r="H141" s="3"/>
      <c r="I141" s="3"/>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10"/>
    </row>
    <row r="142" spans="1:95" s="1" customFormat="1" x14ac:dyDescent="0.25">
      <c r="A142" s="2"/>
      <c r="B142" s="3"/>
      <c r="C142" s="3"/>
      <c r="D142" s="3"/>
      <c r="E142" s="3"/>
      <c r="F142" s="3"/>
      <c r="G142" s="3"/>
      <c r="H142" s="3"/>
      <c r="I142" s="3"/>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10"/>
    </row>
    <row r="143" spans="1:95" s="1" customFormat="1" x14ac:dyDescent="0.25">
      <c r="A143" s="2"/>
      <c r="B143" s="3"/>
      <c r="C143" s="3"/>
      <c r="D143" s="3"/>
      <c r="E143" s="3"/>
      <c r="F143" s="3"/>
      <c r="G143" s="3"/>
      <c r="H143" s="3"/>
      <c r="I143" s="3"/>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10"/>
    </row>
    <row r="144" spans="1:95" s="1" customFormat="1" x14ac:dyDescent="0.25">
      <c r="A144" s="2"/>
      <c r="B144" s="3"/>
      <c r="C144" s="3"/>
      <c r="D144" s="3"/>
      <c r="E144" s="3"/>
      <c r="F144" s="3"/>
      <c r="G144" s="3"/>
      <c r="H144" s="3"/>
      <c r="I144" s="3"/>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10"/>
    </row>
    <row r="145" spans="1:95" s="1" customFormat="1" x14ac:dyDescent="0.25">
      <c r="A145" s="2"/>
      <c r="B145" s="3"/>
      <c r="C145" s="3"/>
      <c r="D145" s="3"/>
      <c r="E145" s="3"/>
      <c r="F145" s="3"/>
      <c r="G145" s="3"/>
      <c r="H145" s="3"/>
      <c r="I145" s="3"/>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10"/>
    </row>
    <row r="146" spans="1:95" s="1" customFormat="1" x14ac:dyDescent="0.25">
      <c r="A146" s="2"/>
      <c r="B146" s="3"/>
      <c r="C146" s="3"/>
      <c r="D146" s="3"/>
      <c r="E146" s="3"/>
      <c r="F146" s="3"/>
      <c r="G146" s="3"/>
      <c r="H146" s="3"/>
      <c r="I146" s="3"/>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10"/>
    </row>
    <row r="147" spans="1:95" s="1" customFormat="1" x14ac:dyDescent="0.25">
      <c r="A147" s="2"/>
      <c r="B147" s="3"/>
      <c r="C147" s="3"/>
      <c r="D147" s="3"/>
      <c r="E147" s="3"/>
      <c r="F147" s="3"/>
      <c r="G147" s="3"/>
      <c r="H147" s="3"/>
      <c r="I147" s="3"/>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10"/>
    </row>
    <row r="148" spans="1:95" s="1" customFormat="1" x14ac:dyDescent="0.25">
      <c r="A148" s="2"/>
      <c r="B148" s="3"/>
      <c r="C148" s="3"/>
      <c r="D148" s="3"/>
      <c r="E148" s="3"/>
      <c r="F148" s="3"/>
      <c r="G148" s="3"/>
      <c r="H148" s="3"/>
      <c r="I148" s="3"/>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10"/>
    </row>
    <row r="149" spans="1:95" s="1" customFormat="1" x14ac:dyDescent="0.25">
      <c r="A149" s="2"/>
      <c r="B149" s="3"/>
      <c r="C149" s="3"/>
      <c r="D149" s="3"/>
      <c r="E149" s="3"/>
      <c r="F149" s="3"/>
      <c r="G149" s="3"/>
      <c r="H149" s="3"/>
      <c r="I149" s="3"/>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10"/>
    </row>
    <row r="150" spans="1:95" s="1" customFormat="1" x14ac:dyDescent="0.25">
      <c r="A150" s="2"/>
      <c r="B150" s="3"/>
      <c r="C150" s="3"/>
      <c r="D150" s="3"/>
      <c r="E150" s="3"/>
      <c r="F150" s="3"/>
      <c r="G150" s="3"/>
      <c r="H150" s="3"/>
      <c r="I150" s="3"/>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10"/>
    </row>
    <row r="151" spans="1:95" s="1" customFormat="1" x14ac:dyDescent="0.25">
      <c r="A151" s="2"/>
      <c r="B151" s="3"/>
      <c r="C151" s="3"/>
      <c r="D151" s="3"/>
      <c r="E151" s="3"/>
      <c r="F151" s="3"/>
      <c r="G151" s="3"/>
      <c r="H151" s="3"/>
      <c r="I151" s="3"/>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10"/>
    </row>
    <row r="152" spans="1:95" s="1" customFormat="1" x14ac:dyDescent="0.25">
      <c r="A152" s="2"/>
      <c r="B152" s="3"/>
      <c r="C152" s="3"/>
      <c r="D152" s="3"/>
      <c r="E152" s="3"/>
      <c r="F152" s="3"/>
      <c r="G152" s="3"/>
      <c r="H152" s="3"/>
      <c r="I152" s="3"/>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10"/>
    </row>
    <row r="153" spans="1:95" s="1" customFormat="1" x14ac:dyDescent="0.25">
      <c r="A153" s="2"/>
      <c r="B153" s="3"/>
      <c r="C153" s="3"/>
      <c r="D153" s="3"/>
      <c r="E153" s="3"/>
      <c r="F153" s="3"/>
      <c r="G153" s="3"/>
      <c r="H153" s="3"/>
      <c r="I153" s="3"/>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10"/>
    </row>
    <row r="154" spans="1:95" s="1" customFormat="1" x14ac:dyDescent="0.25">
      <c r="A154" s="2"/>
      <c r="B154" s="3"/>
      <c r="C154" s="3"/>
      <c r="D154" s="3"/>
      <c r="E154" s="3"/>
      <c r="F154" s="3"/>
      <c r="G154" s="3"/>
      <c r="H154" s="3"/>
      <c r="I154" s="3"/>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10"/>
    </row>
    <row r="155" spans="1:95" s="1" customFormat="1" x14ac:dyDescent="0.25">
      <c r="A155" s="2"/>
      <c r="B155" s="3"/>
      <c r="C155" s="3"/>
      <c r="D155" s="3"/>
      <c r="E155" s="3"/>
      <c r="F155" s="3"/>
      <c r="G155" s="3"/>
      <c r="H155" s="3"/>
      <c r="I155" s="3"/>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10"/>
    </row>
    <row r="156" spans="1:95" s="1" customFormat="1" x14ac:dyDescent="0.25">
      <c r="A156" s="2"/>
      <c r="B156" s="3"/>
      <c r="C156" s="3"/>
      <c r="D156" s="3"/>
      <c r="E156" s="3"/>
      <c r="F156" s="3"/>
      <c r="G156" s="3"/>
      <c r="H156" s="3"/>
      <c r="I156" s="3"/>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10"/>
    </row>
    <row r="157" spans="1:95" s="1" customFormat="1" x14ac:dyDescent="0.25">
      <c r="A157" s="2"/>
      <c r="B157" s="3"/>
      <c r="C157" s="3"/>
      <c r="D157" s="3"/>
      <c r="E157" s="3"/>
      <c r="F157" s="3"/>
      <c r="G157" s="3"/>
      <c r="H157" s="3"/>
      <c r="I157" s="3"/>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10"/>
    </row>
    <row r="158" spans="1:95" s="1" customFormat="1" x14ac:dyDescent="0.25">
      <c r="A158" s="2"/>
      <c r="B158" s="3"/>
      <c r="C158" s="3"/>
      <c r="D158" s="3"/>
      <c r="E158" s="3"/>
      <c r="F158" s="3"/>
      <c r="G158" s="3"/>
      <c r="H158" s="3"/>
      <c r="I158" s="3"/>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10"/>
    </row>
    <row r="159" spans="1:95" s="1" customFormat="1" x14ac:dyDescent="0.25">
      <c r="A159" s="2"/>
      <c r="B159" s="3"/>
      <c r="C159" s="3"/>
      <c r="D159" s="3"/>
      <c r="E159" s="3"/>
      <c r="F159" s="3"/>
      <c r="G159" s="3"/>
      <c r="H159" s="3"/>
      <c r="I159" s="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10"/>
    </row>
    <row r="160" spans="1:95" s="1" customFormat="1" x14ac:dyDescent="0.25">
      <c r="A160" s="2"/>
      <c r="B160" s="3"/>
      <c r="C160" s="3"/>
      <c r="D160" s="3"/>
      <c r="E160" s="3"/>
      <c r="F160" s="3"/>
      <c r="G160" s="3"/>
      <c r="H160" s="3"/>
      <c r="I160" s="3"/>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10"/>
    </row>
    <row r="161" spans="1:95" s="1" customFormat="1" x14ac:dyDescent="0.25">
      <c r="A161" s="2"/>
      <c r="B161" s="3"/>
      <c r="C161" s="3"/>
      <c r="D161" s="3"/>
      <c r="E161" s="3"/>
      <c r="F161" s="3"/>
      <c r="G161" s="3"/>
      <c r="H161" s="3"/>
      <c r="I161" s="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10"/>
    </row>
    <row r="162" spans="1:95" s="1" customFormat="1" x14ac:dyDescent="0.25">
      <c r="A162" s="2"/>
      <c r="B162" s="3"/>
      <c r="C162" s="3"/>
      <c r="D162" s="3"/>
      <c r="E162" s="3"/>
      <c r="F162" s="3"/>
      <c r="G162" s="3"/>
      <c r="H162" s="3"/>
      <c r="I162" s="3"/>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10"/>
    </row>
    <row r="163" spans="1:95" s="1" customFormat="1" x14ac:dyDescent="0.25">
      <c r="A163" s="2"/>
      <c r="B163" s="3"/>
      <c r="C163" s="3"/>
      <c r="D163" s="3"/>
      <c r="E163" s="3"/>
      <c r="F163" s="3"/>
      <c r="G163" s="3"/>
      <c r="H163" s="3"/>
      <c r="I163" s="3"/>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10"/>
    </row>
    <row r="164" spans="1:95" s="1" customFormat="1" x14ac:dyDescent="0.25">
      <c r="A164" s="2"/>
      <c r="B164" s="3"/>
      <c r="C164" s="3"/>
      <c r="D164" s="3"/>
      <c r="E164" s="3"/>
      <c r="F164" s="3"/>
      <c r="G164" s="3"/>
      <c r="H164" s="3"/>
      <c r="I164" s="3"/>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10"/>
    </row>
    <row r="165" spans="1:95" s="1" customFormat="1" x14ac:dyDescent="0.25">
      <c r="A165" s="2"/>
      <c r="B165" s="3"/>
      <c r="C165" s="3"/>
      <c r="D165" s="3"/>
      <c r="E165" s="3"/>
      <c r="F165" s="3"/>
      <c r="G165" s="3"/>
      <c r="H165" s="3"/>
      <c r="I165" s="3"/>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10"/>
    </row>
    <row r="166" spans="1:95" s="1" customFormat="1" x14ac:dyDescent="0.25">
      <c r="A166" s="2"/>
      <c r="B166" s="3"/>
      <c r="C166" s="3"/>
      <c r="D166" s="3"/>
      <c r="E166" s="3"/>
      <c r="F166" s="3"/>
      <c r="G166" s="3"/>
      <c r="H166" s="3"/>
      <c r="I166" s="3"/>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10"/>
    </row>
    <row r="167" spans="1:95" s="1" customFormat="1" x14ac:dyDescent="0.25">
      <c r="A167" s="2"/>
      <c r="B167" s="3"/>
      <c r="C167" s="3"/>
      <c r="D167" s="3"/>
      <c r="E167" s="3"/>
      <c r="F167" s="3"/>
      <c r="G167" s="3"/>
      <c r="H167" s="3"/>
      <c r="I167" s="3"/>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10"/>
    </row>
    <row r="168" spans="1:95" s="1" customFormat="1" x14ac:dyDescent="0.25">
      <c r="A168" s="2"/>
      <c r="B168" s="3"/>
      <c r="C168" s="3"/>
      <c r="D168" s="3"/>
      <c r="E168" s="3"/>
      <c r="F168" s="3"/>
      <c r="G168" s="3"/>
      <c r="H168" s="3"/>
      <c r="I168" s="3"/>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10"/>
    </row>
    <row r="169" spans="1:95" s="1" customFormat="1" x14ac:dyDescent="0.25">
      <c r="A169" s="2"/>
      <c r="B169" s="3"/>
      <c r="C169" s="3"/>
      <c r="D169" s="3"/>
      <c r="E169" s="3"/>
      <c r="F169" s="3"/>
      <c r="G169" s="3"/>
      <c r="H169" s="3"/>
      <c r="I169" s="3"/>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10"/>
    </row>
    <row r="170" spans="1:95" s="1" customFormat="1" x14ac:dyDescent="0.25">
      <c r="A170" s="2"/>
      <c r="B170" s="3"/>
      <c r="C170" s="3"/>
      <c r="D170" s="3"/>
      <c r="E170" s="3"/>
      <c r="F170" s="3"/>
      <c r="G170" s="3"/>
      <c r="H170" s="3"/>
      <c r="I170" s="3"/>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10"/>
    </row>
    <row r="171" spans="1:95" s="1" customFormat="1" x14ac:dyDescent="0.25">
      <c r="A171" s="2"/>
      <c r="B171" s="3"/>
      <c r="C171" s="3"/>
      <c r="D171" s="3"/>
      <c r="E171" s="3"/>
      <c r="F171" s="3"/>
      <c r="G171" s="3"/>
      <c r="H171" s="3"/>
      <c r="I171" s="3"/>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10"/>
    </row>
    <row r="172" spans="1:95" s="1" customFormat="1" x14ac:dyDescent="0.25">
      <c r="A172" s="2"/>
      <c r="B172" s="3"/>
      <c r="C172" s="3"/>
      <c r="D172" s="3"/>
      <c r="E172" s="3"/>
      <c r="F172" s="3"/>
      <c r="G172" s="3"/>
      <c r="H172" s="3"/>
      <c r="I172" s="3"/>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10"/>
    </row>
    <row r="173" spans="1:95" s="1" customFormat="1" x14ac:dyDescent="0.25">
      <c r="A173" s="2"/>
      <c r="B173" s="3"/>
      <c r="C173" s="3"/>
      <c r="D173" s="3"/>
      <c r="E173" s="3"/>
      <c r="F173" s="3"/>
      <c r="G173" s="3"/>
      <c r="H173" s="3"/>
      <c r="I173" s="3"/>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10"/>
    </row>
    <row r="174" spans="1:95" s="1" customFormat="1" x14ac:dyDescent="0.25">
      <c r="A174" s="2"/>
      <c r="B174" s="3"/>
      <c r="C174" s="3"/>
      <c r="D174" s="3"/>
      <c r="E174" s="3"/>
      <c r="F174" s="3"/>
      <c r="G174" s="3"/>
      <c r="H174" s="3"/>
      <c r="I174" s="3"/>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10"/>
    </row>
    <row r="175" spans="1:95" s="1" customFormat="1" x14ac:dyDescent="0.25">
      <c r="A175" s="2"/>
      <c r="B175" s="3"/>
      <c r="C175" s="3"/>
      <c r="D175" s="3"/>
      <c r="E175" s="3"/>
      <c r="F175" s="3"/>
      <c r="G175" s="3"/>
      <c r="H175" s="3"/>
      <c r="I175" s="3"/>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10"/>
    </row>
    <row r="176" spans="1:95" s="1" customFormat="1" x14ac:dyDescent="0.25">
      <c r="A176" s="2"/>
      <c r="B176" s="3"/>
      <c r="C176" s="3"/>
      <c r="D176" s="3"/>
      <c r="E176" s="3"/>
      <c r="F176" s="3"/>
      <c r="G176" s="3"/>
      <c r="H176" s="3"/>
      <c r="I176" s="3"/>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10"/>
    </row>
    <row r="177" spans="1:95" s="1" customFormat="1" x14ac:dyDescent="0.25">
      <c r="A177" s="2"/>
      <c r="B177" s="3"/>
      <c r="C177" s="3"/>
      <c r="D177" s="3"/>
      <c r="E177" s="3"/>
      <c r="F177" s="3"/>
      <c r="G177" s="3"/>
      <c r="H177" s="3"/>
      <c r="I177" s="3"/>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10"/>
    </row>
    <row r="178" spans="1:95" s="1" customFormat="1" x14ac:dyDescent="0.25">
      <c r="A178" s="2"/>
      <c r="B178" s="3"/>
      <c r="C178" s="3"/>
      <c r="D178" s="3"/>
      <c r="E178" s="3"/>
      <c r="F178" s="3"/>
      <c r="G178" s="3"/>
      <c r="H178" s="3"/>
      <c r="I178" s="3"/>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10"/>
    </row>
    <row r="179" spans="1:95" s="1" customFormat="1" x14ac:dyDescent="0.25">
      <c r="A179" s="2"/>
      <c r="B179" s="3"/>
      <c r="C179" s="3"/>
      <c r="D179" s="3"/>
      <c r="E179" s="3"/>
      <c r="F179" s="3"/>
      <c r="G179" s="3"/>
      <c r="H179" s="3"/>
      <c r="I179" s="3"/>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10"/>
    </row>
    <row r="180" spans="1:95" s="1" customFormat="1" x14ac:dyDescent="0.25">
      <c r="A180" s="2"/>
      <c r="B180" s="3"/>
      <c r="C180" s="3"/>
      <c r="D180" s="3"/>
      <c r="E180" s="3"/>
      <c r="F180" s="3"/>
      <c r="G180" s="3"/>
      <c r="H180" s="3"/>
      <c r="I180" s="3"/>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10"/>
    </row>
    <row r="181" spans="1:95" s="1" customFormat="1" x14ac:dyDescent="0.25">
      <c r="A181" s="2"/>
      <c r="B181" s="3"/>
      <c r="C181" s="3"/>
      <c r="D181" s="3"/>
      <c r="E181" s="3"/>
      <c r="F181" s="3"/>
      <c r="G181" s="3"/>
      <c r="H181" s="3"/>
      <c r="I181" s="3"/>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10"/>
    </row>
    <row r="182" spans="1:95" s="1" customFormat="1" x14ac:dyDescent="0.25">
      <c r="A182" s="2"/>
      <c r="B182" s="3"/>
      <c r="C182" s="3"/>
      <c r="D182" s="3"/>
      <c r="E182" s="3"/>
      <c r="F182" s="3"/>
      <c r="G182" s="3"/>
      <c r="H182" s="3"/>
      <c r="I182" s="3"/>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10"/>
    </row>
    <row r="183" spans="1:95" s="1" customFormat="1" x14ac:dyDescent="0.25">
      <c r="A183" s="2"/>
      <c r="B183" s="3"/>
      <c r="C183" s="3"/>
      <c r="D183" s="3"/>
      <c r="E183" s="3"/>
      <c r="F183" s="3"/>
      <c r="G183" s="3"/>
      <c r="H183" s="3"/>
      <c r="I183" s="3"/>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10"/>
    </row>
    <row r="184" spans="1:95" s="1" customFormat="1" x14ac:dyDescent="0.25">
      <c r="A184" s="2"/>
      <c r="B184" s="3"/>
      <c r="C184" s="3"/>
      <c r="D184" s="3"/>
      <c r="E184" s="3"/>
      <c r="F184" s="3"/>
      <c r="G184" s="3"/>
      <c r="H184" s="3"/>
      <c r="I184" s="3"/>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10"/>
    </row>
    <row r="185" spans="1:95" s="1" customFormat="1" x14ac:dyDescent="0.25">
      <c r="A185" s="2"/>
      <c r="B185" s="3"/>
      <c r="C185" s="3"/>
      <c r="D185" s="3"/>
      <c r="E185" s="3"/>
      <c r="F185" s="3"/>
      <c r="G185" s="3"/>
      <c r="H185" s="3"/>
      <c r="I185" s="3"/>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10"/>
    </row>
    <row r="186" spans="1:95" s="1" customFormat="1" x14ac:dyDescent="0.25">
      <c r="A186" s="2"/>
      <c r="B186" s="3"/>
      <c r="C186" s="3"/>
      <c r="D186" s="3"/>
      <c r="E186" s="3"/>
      <c r="F186" s="3"/>
      <c r="G186" s="3"/>
      <c r="H186" s="3"/>
      <c r="I186" s="3"/>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10"/>
    </row>
    <row r="187" spans="1:95" s="1" customFormat="1" x14ac:dyDescent="0.25">
      <c r="A187" s="2"/>
      <c r="B187" s="3"/>
      <c r="C187" s="3"/>
      <c r="D187" s="3"/>
      <c r="E187" s="3"/>
      <c r="F187" s="3"/>
      <c r="G187" s="3"/>
      <c r="H187" s="3"/>
      <c r="I187" s="3"/>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10"/>
    </row>
    <row r="188" spans="1:95" s="1" customFormat="1" x14ac:dyDescent="0.25">
      <c r="A188" s="2"/>
      <c r="B188" s="3"/>
      <c r="C188" s="3"/>
      <c r="D188" s="3"/>
      <c r="E188" s="3"/>
      <c r="F188" s="3"/>
      <c r="G188" s="3"/>
      <c r="H188" s="3"/>
      <c r="I188" s="3"/>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10"/>
    </row>
    <row r="189" spans="1:95" s="1" customFormat="1" x14ac:dyDescent="0.25">
      <c r="A189" s="2"/>
      <c r="B189" s="3"/>
      <c r="C189" s="3"/>
      <c r="D189" s="3"/>
      <c r="E189" s="3"/>
      <c r="F189" s="3"/>
      <c r="G189" s="3"/>
      <c r="H189" s="3"/>
      <c r="I189" s="3"/>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10"/>
    </row>
    <row r="190" spans="1:95" s="1" customFormat="1" x14ac:dyDescent="0.25">
      <c r="A190" s="2"/>
      <c r="B190" s="3"/>
      <c r="C190" s="3"/>
      <c r="D190" s="3"/>
      <c r="E190" s="3"/>
      <c r="F190" s="3"/>
      <c r="G190" s="3"/>
      <c r="H190" s="3"/>
      <c r="I190" s="3"/>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10"/>
    </row>
    <row r="191" spans="1:95" s="1" customFormat="1" x14ac:dyDescent="0.25">
      <c r="A191" s="2"/>
      <c r="B191" s="3"/>
      <c r="C191" s="3"/>
      <c r="D191" s="3"/>
      <c r="E191" s="3"/>
      <c r="F191" s="3"/>
      <c r="G191" s="3"/>
      <c r="H191" s="3"/>
      <c r="I191" s="3"/>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10"/>
    </row>
    <row r="192" spans="1:95" s="1" customFormat="1" x14ac:dyDescent="0.25">
      <c r="A192" s="2"/>
      <c r="B192" s="3"/>
      <c r="C192" s="3"/>
      <c r="D192" s="3"/>
      <c r="E192" s="3"/>
      <c r="F192" s="3"/>
      <c r="G192" s="3"/>
      <c r="H192" s="3"/>
      <c r="I192" s="3"/>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10"/>
    </row>
    <row r="193" spans="1:95" s="1" customFormat="1" x14ac:dyDescent="0.25">
      <c r="A193" s="2"/>
      <c r="B193" s="3"/>
      <c r="C193" s="3"/>
      <c r="D193" s="3"/>
      <c r="E193" s="3"/>
      <c r="F193" s="3"/>
      <c r="G193" s="3"/>
      <c r="H193" s="3"/>
      <c r="I193" s="3"/>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10"/>
    </row>
    <row r="194" spans="1:95" s="1" customFormat="1" x14ac:dyDescent="0.25">
      <c r="A194" s="2"/>
      <c r="B194" s="3"/>
      <c r="C194" s="3"/>
      <c r="D194" s="3"/>
      <c r="E194" s="3"/>
      <c r="F194" s="3"/>
      <c r="G194" s="3"/>
      <c r="H194" s="3"/>
      <c r="I194" s="3"/>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10"/>
    </row>
    <row r="195" spans="1:95" s="1" customFormat="1" x14ac:dyDescent="0.25">
      <c r="A195" s="2"/>
      <c r="B195" s="3"/>
      <c r="C195" s="3"/>
      <c r="D195" s="3"/>
      <c r="E195" s="3"/>
      <c r="F195" s="3"/>
      <c r="G195" s="3"/>
      <c r="H195" s="3"/>
      <c r="I195" s="3"/>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10"/>
    </row>
    <row r="196" spans="1:95" s="1" customFormat="1" x14ac:dyDescent="0.25">
      <c r="A196" s="2"/>
      <c r="B196" s="3"/>
      <c r="C196" s="3"/>
      <c r="D196" s="3"/>
      <c r="E196" s="3"/>
      <c r="F196" s="3"/>
      <c r="G196" s="3"/>
      <c r="H196" s="3"/>
      <c r="I196" s="3"/>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10"/>
    </row>
    <row r="197" spans="1:95" s="1" customFormat="1" x14ac:dyDescent="0.25">
      <c r="A197" s="2"/>
      <c r="B197" s="3"/>
      <c r="C197" s="3"/>
      <c r="D197" s="3"/>
      <c r="E197" s="3"/>
      <c r="F197" s="3"/>
      <c r="G197" s="3"/>
      <c r="H197" s="3"/>
      <c r="I197" s="3"/>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10"/>
    </row>
    <row r="198" spans="1:95" s="1" customFormat="1" x14ac:dyDescent="0.25">
      <c r="A198" s="2"/>
      <c r="B198" s="3"/>
      <c r="C198" s="3"/>
      <c r="D198" s="3"/>
      <c r="E198" s="3"/>
      <c r="F198" s="3"/>
      <c r="G198" s="3"/>
      <c r="H198" s="3"/>
      <c r="I198" s="3"/>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10"/>
    </row>
    <row r="199" spans="1:95" s="1" customFormat="1" x14ac:dyDescent="0.25">
      <c r="A199" s="2"/>
      <c r="B199" s="3"/>
      <c r="C199" s="3"/>
      <c r="D199" s="3"/>
      <c r="E199" s="3"/>
      <c r="F199" s="3"/>
      <c r="G199" s="3"/>
      <c r="H199" s="3"/>
      <c r="I199" s="3"/>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10"/>
    </row>
    <row r="200" spans="1:95" s="1" customFormat="1" x14ac:dyDescent="0.25">
      <c r="A200" s="2"/>
      <c r="B200" s="3"/>
      <c r="C200" s="3"/>
      <c r="D200" s="3"/>
      <c r="E200" s="3"/>
      <c r="F200" s="3"/>
      <c r="G200" s="3"/>
      <c r="H200" s="3"/>
      <c r="I200" s="3"/>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10"/>
    </row>
    <row r="201" spans="1:95" s="1" customFormat="1" x14ac:dyDescent="0.25">
      <c r="A201" s="2"/>
      <c r="B201" s="3"/>
      <c r="C201" s="3"/>
      <c r="D201" s="3"/>
      <c r="E201" s="3"/>
      <c r="F201" s="3"/>
      <c r="G201" s="3"/>
      <c r="H201" s="3"/>
      <c r="I201" s="3"/>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10"/>
    </row>
    <row r="202" spans="1:95" s="1" customFormat="1" x14ac:dyDescent="0.25">
      <c r="A202" s="2"/>
      <c r="B202" s="3"/>
      <c r="C202" s="3"/>
      <c r="D202" s="3"/>
      <c r="E202" s="3"/>
      <c r="F202" s="3"/>
      <c r="G202" s="3"/>
      <c r="H202" s="3"/>
      <c r="I202" s="3"/>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10"/>
    </row>
    <row r="203" spans="1:95" s="1" customFormat="1" x14ac:dyDescent="0.25">
      <c r="A203" s="2"/>
      <c r="B203" s="3"/>
      <c r="C203" s="3"/>
      <c r="D203" s="3"/>
      <c r="E203" s="3"/>
      <c r="F203" s="3"/>
      <c r="G203" s="3"/>
      <c r="H203" s="3"/>
      <c r="I203" s="3"/>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10"/>
    </row>
    <row r="204" spans="1:95" s="1" customFormat="1" x14ac:dyDescent="0.25">
      <c r="A204" s="2"/>
      <c r="B204" s="3"/>
      <c r="C204" s="3"/>
      <c r="D204" s="3"/>
      <c r="E204" s="3"/>
      <c r="F204" s="3"/>
      <c r="G204" s="3"/>
      <c r="H204" s="3"/>
      <c r="I204" s="3"/>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10"/>
    </row>
  </sheetData>
  <mergeCells count="4">
    <mergeCell ref="C9:C10"/>
    <mergeCell ref="D9:D10"/>
    <mergeCell ref="E9:E10"/>
    <mergeCell ref="C21:I21"/>
  </mergeCells>
  <conditionalFormatting sqref="I11:I20 C11:E20">
    <cfRule type="cellIs" dxfId="313" priority="3" operator="greaterThanOrEqual">
      <formula>10000</formula>
    </cfRule>
  </conditionalFormatting>
  <conditionalFormatting sqref="F11:F20">
    <cfRule type="cellIs" dxfId="312" priority="2" operator="greaterThanOrEqual">
      <formula>10000</formula>
    </cfRule>
  </conditionalFormatting>
  <conditionalFormatting sqref="G11:H20">
    <cfRule type="cellIs" dxfId="311" priority="1" operator="greaterThanOrEqual">
      <formula>10000</formula>
    </cfRule>
  </conditionalFormatting>
  <hyperlinks>
    <hyperlink ref="B5" location="Índice!A23" display="Índice" xr:uid="{00000000-0004-0000-16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49"/>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36.140625" style="3" customWidth="1"/>
    <col min="3" max="3" width="7.140625" style="9" customWidth="1"/>
    <col min="4" max="7" width="6.140625" style="9" customWidth="1"/>
    <col min="8" max="11" width="6" style="9" customWidth="1"/>
    <col min="12" max="12" width="5.85546875" style="15" customWidth="1"/>
    <col min="13" max="13" width="10.42578125" style="2" bestFit="1" customWidth="1"/>
    <col min="14" max="16384" width="8.85546875" style="2"/>
  </cols>
  <sheetData>
    <row r="1" spans="1:13" s="17" customFormat="1" ht="12.75" x14ac:dyDescent="0.2">
      <c r="H1" s="430"/>
    </row>
    <row r="2" spans="1:13" s="17" customFormat="1" ht="12.75" x14ac:dyDescent="0.2">
      <c r="H2" s="430"/>
    </row>
    <row r="3" spans="1:13" s="17" customFormat="1" ht="12.75" x14ac:dyDescent="0.2">
      <c r="H3" s="430"/>
    </row>
    <row r="4" spans="1:13" s="17" customFormat="1" ht="12.75" x14ac:dyDescent="0.2">
      <c r="H4" s="430"/>
    </row>
    <row r="5" spans="1:13" s="17" customFormat="1" ht="12.75" x14ac:dyDescent="0.2">
      <c r="B5" s="104" t="s">
        <v>134</v>
      </c>
      <c r="H5" s="430"/>
    </row>
    <row r="6" spans="1:13" s="17" customFormat="1" ht="18.75" x14ac:dyDescent="0.3">
      <c r="B6" s="25" t="s">
        <v>1130</v>
      </c>
      <c r="H6" s="430"/>
    </row>
    <row r="7" spans="1:13" s="17" customFormat="1" ht="12.75" x14ac:dyDescent="0.2">
      <c r="H7" s="430"/>
    </row>
    <row r="8" spans="1:13" s="17" customFormat="1" ht="18" customHeight="1" x14ac:dyDescent="0.2">
      <c r="B8" s="574" t="s">
        <v>1213</v>
      </c>
      <c r="C8" s="18"/>
      <c r="D8" s="18"/>
      <c r="H8" s="430"/>
    </row>
    <row r="9" spans="1:13" ht="13.5" customHeight="1" x14ac:dyDescent="0.2">
      <c r="A9" s="17"/>
      <c r="B9" s="23"/>
      <c r="C9" s="627">
        <v>2018</v>
      </c>
      <c r="D9" s="627">
        <v>2019</v>
      </c>
      <c r="E9" s="627">
        <v>2020</v>
      </c>
      <c r="F9" s="627">
        <v>2021</v>
      </c>
      <c r="G9" s="627">
        <v>2022</v>
      </c>
      <c r="H9" s="646">
        <v>2023</v>
      </c>
      <c r="I9" s="647"/>
      <c r="J9" s="646">
        <v>2024</v>
      </c>
      <c r="K9" s="648"/>
      <c r="L9" s="648"/>
    </row>
    <row r="10" spans="1:13" ht="13.5" customHeight="1" x14ac:dyDescent="0.2">
      <c r="B10" s="24"/>
      <c r="C10" s="628"/>
      <c r="D10" s="628"/>
      <c r="E10" s="628" t="s">
        <v>3</v>
      </c>
      <c r="F10" s="628" t="s">
        <v>3</v>
      </c>
      <c r="G10" s="628" t="s">
        <v>3</v>
      </c>
      <c r="H10" s="554" t="s">
        <v>62</v>
      </c>
      <c r="I10" s="281" t="s">
        <v>1</v>
      </c>
      <c r="J10" s="281" t="s">
        <v>62</v>
      </c>
      <c r="K10" s="482" t="s">
        <v>250</v>
      </c>
      <c r="L10" s="278" t="s">
        <v>718</v>
      </c>
    </row>
    <row r="11" spans="1:13" ht="15" customHeight="1" x14ac:dyDescent="0.2">
      <c r="B11" s="35" t="s">
        <v>744</v>
      </c>
      <c r="C11" s="117">
        <v>51.324566255000008</v>
      </c>
      <c r="D11" s="117">
        <v>59.071169159999997</v>
      </c>
      <c r="E11" s="117">
        <v>44.729063409999995</v>
      </c>
      <c r="F11" s="117">
        <v>44.892742722000001</v>
      </c>
      <c r="G11" s="580">
        <v>54.767487045999999</v>
      </c>
      <c r="H11" s="580">
        <v>64.235933251999995</v>
      </c>
      <c r="I11" s="580">
        <v>64.821039333000002</v>
      </c>
      <c r="J11" s="580">
        <v>77.794186825130964</v>
      </c>
      <c r="K11" s="580">
        <v>20.356357336000002</v>
      </c>
      <c r="L11" s="226">
        <v>26.166938902205988</v>
      </c>
      <c r="M11" s="583"/>
    </row>
    <row r="12" spans="1:13" ht="12.75" customHeight="1" x14ac:dyDescent="0.2">
      <c r="B12" s="69" t="s">
        <v>1214</v>
      </c>
      <c r="C12" s="66">
        <v>40.522796752000005</v>
      </c>
      <c r="D12" s="66">
        <v>42.141232468000005</v>
      </c>
      <c r="E12" s="66">
        <v>32.902404890999996</v>
      </c>
      <c r="F12" s="66">
        <v>33.321820148</v>
      </c>
      <c r="G12" s="226">
        <v>44.206182974999997</v>
      </c>
      <c r="H12" s="226">
        <v>58.708766007999998</v>
      </c>
      <c r="I12" s="226">
        <v>49.698853466000003</v>
      </c>
      <c r="J12" s="226">
        <v>55.28162170213097</v>
      </c>
      <c r="K12" s="226">
        <v>17.070757457999996</v>
      </c>
      <c r="L12" s="226">
        <v>30.879624968277586</v>
      </c>
      <c r="M12" s="583"/>
    </row>
    <row r="13" spans="1:13" ht="12.75" customHeight="1" x14ac:dyDescent="0.2">
      <c r="B13" s="71" t="s">
        <v>178</v>
      </c>
      <c r="C13" s="66">
        <v>12.300169918</v>
      </c>
      <c r="D13" s="66">
        <v>12.806327783</v>
      </c>
      <c r="E13" s="66">
        <v>9.9903808129999998</v>
      </c>
      <c r="F13" s="66">
        <v>8.8108509179999999</v>
      </c>
      <c r="G13" s="226">
        <v>10.215299117000001</v>
      </c>
      <c r="H13" s="226">
        <v>44.350416191000001</v>
      </c>
      <c r="I13" s="226">
        <v>12.639828302</v>
      </c>
      <c r="J13" s="226">
        <v>12.834339933242946</v>
      </c>
      <c r="K13" s="226">
        <v>3.8855067089999999</v>
      </c>
      <c r="L13" s="226">
        <v>30.27430104867279</v>
      </c>
      <c r="M13" s="583"/>
    </row>
    <row r="14" spans="1:13" ht="12.75" customHeight="1" x14ac:dyDescent="0.2">
      <c r="B14" s="71" t="s">
        <v>179</v>
      </c>
      <c r="C14" s="66">
        <v>19.707670559</v>
      </c>
      <c r="D14" s="66">
        <v>20.652027751000006</v>
      </c>
      <c r="E14" s="66">
        <v>15.634721824999998</v>
      </c>
      <c r="F14" s="66">
        <v>15.946870480000001</v>
      </c>
      <c r="G14" s="226">
        <v>23.149331957999998</v>
      </c>
      <c r="H14" s="226">
        <v>11.133239424999999</v>
      </c>
      <c r="I14" s="226">
        <v>26.073140507000002</v>
      </c>
      <c r="J14" s="226">
        <v>28.591547970850677</v>
      </c>
      <c r="K14" s="226">
        <v>9.5421668219999987</v>
      </c>
      <c r="L14" s="226">
        <v>33.374082549599336</v>
      </c>
      <c r="M14" s="583"/>
    </row>
    <row r="15" spans="1:13" ht="12.75" customHeight="1" x14ac:dyDescent="0.2">
      <c r="B15" s="72" t="s">
        <v>159</v>
      </c>
      <c r="C15" s="66">
        <v>16.213059378000001</v>
      </c>
      <c r="D15" s="66">
        <v>16.727440663000003</v>
      </c>
      <c r="E15" s="66">
        <v>13.040569838</v>
      </c>
      <c r="F15" s="66">
        <v>13.116743666</v>
      </c>
      <c r="G15" s="226">
        <v>17.919600847000002</v>
      </c>
      <c r="H15" s="226">
        <v>23.036682214999999</v>
      </c>
      <c r="I15" s="226">
        <v>20.236013869000001</v>
      </c>
      <c r="J15" s="226">
        <v>21.692229990948036</v>
      </c>
      <c r="K15" s="226">
        <v>7.6113371790000004</v>
      </c>
      <c r="L15" s="226">
        <v>35.087850267935295</v>
      </c>
      <c r="M15" s="583"/>
    </row>
    <row r="16" spans="1:13" ht="12.75" customHeight="1" x14ac:dyDescent="0.2">
      <c r="B16" s="71" t="s">
        <v>180</v>
      </c>
      <c r="C16" s="66">
        <v>7.7330565860000009</v>
      </c>
      <c r="D16" s="66">
        <v>8.0110181179999991</v>
      </c>
      <c r="E16" s="66">
        <v>6.5930936259999999</v>
      </c>
      <c r="F16" s="66">
        <v>7.8936393699999998</v>
      </c>
      <c r="G16" s="226">
        <v>10.025461510000001</v>
      </c>
      <c r="H16" s="226">
        <v>9.3514580729999999</v>
      </c>
      <c r="I16" s="226">
        <v>10.156782995</v>
      </c>
      <c r="J16" s="226">
        <v>12.914302666537345</v>
      </c>
      <c r="K16" s="226">
        <v>3.3234052840000001</v>
      </c>
      <c r="L16" s="226">
        <v>25.734299170572942</v>
      </c>
      <c r="M16" s="583"/>
    </row>
    <row r="17" spans="1:13" ht="12.75" customHeight="1" x14ac:dyDescent="0.2">
      <c r="B17" s="71" t="s">
        <v>64</v>
      </c>
      <c r="C17" s="66">
        <v>0.78189968899999995</v>
      </c>
      <c r="D17" s="66">
        <v>0.67185881600000008</v>
      </c>
      <c r="E17" s="66">
        <v>0.68420862699999996</v>
      </c>
      <c r="F17" s="66">
        <v>0.67045938000000005</v>
      </c>
      <c r="G17" s="226">
        <v>0.81609038999999994</v>
      </c>
      <c r="H17" s="226">
        <v>0.82903647800000002</v>
      </c>
      <c r="I17" s="226">
        <v>0.82910166199999991</v>
      </c>
      <c r="J17" s="226">
        <v>0.94143113150000002</v>
      </c>
      <c r="K17" s="226">
        <v>0.31967864300000004</v>
      </c>
      <c r="L17" s="226">
        <v>33.956667917986735</v>
      </c>
      <c r="M17" s="583"/>
    </row>
    <row r="18" spans="1:13" s="11" customFormat="1" ht="12.75" customHeight="1" x14ac:dyDescent="0.2">
      <c r="A18" s="2"/>
      <c r="B18" s="69" t="s">
        <v>65</v>
      </c>
      <c r="C18" s="66">
        <v>7.7785463000000013E-2</v>
      </c>
      <c r="D18" s="66">
        <v>7.6586356999999994E-2</v>
      </c>
      <c r="E18" s="66">
        <v>7.8056278000000007E-2</v>
      </c>
      <c r="F18" s="66">
        <v>7.8484168999999993E-2</v>
      </c>
      <c r="G18" s="226">
        <v>8.1668163000000002E-2</v>
      </c>
      <c r="H18" s="226">
        <v>7.1424960999999995E-2</v>
      </c>
      <c r="I18" s="226">
        <v>7.462012400000001E-2</v>
      </c>
      <c r="J18" s="226">
        <v>7.7785463000000013E-2</v>
      </c>
      <c r="K18" s="226">
        <v>2.4568005E-2</v>
      </c>
      <c r="L18" s="226">
        <v>31.584314153918449</v>
      </c>
      <c r="M18" s="583"/>
    </row>
    <row r="19" spans="1:13" s="11" customFormat="1" ht="12.75" customHeight="1" x14ac:dyDescent="0.2">
      <c r="A19" s="2"/>
      <c r="B19" s="69" t="s">
        <v>719</v>
      </c>
      <c r="C19" s="66">
        <v>0.26304660299999999</v>
      </c>
      <c r="D19" s="66">
        <v>0.34869381099999996</v>
      </c>
      <c r="E19" s="66">
        <v>0.421510149</v>
      </c>
      <c r="F19" s="66">
        <v>0.432527679</v>
      </c>
      <c r="G19" s="226">
        <v>0.414371934</v>
      </c>
      <c r="H19" s="226">
        <v>0.481444119</v>
      </c>
      <c r="I19" s="226">
        <v>0.38192704599999994</v>
      </c>
      <c r="J19" s="226">
        <v>0.48687127499999999</v>
      </c>
      <c r="K19" s="226">
        <v>0.12629114699999999</v>
      </c>
      <c r="L19" s="239">
        <v>25.939330062140144</v>
      </c>
      <c r="M19" s="583"/>
    </row>
    <row r="20" spans="1:13" ht="12.75" customHeight="1" x14ac:dyDescent="0.2">
      <c r="B20" s="69" t="s">
        <v>66</v>
      </c>
      <c r="C20" s="66">
        <v>8.1024227500000006</v>
      </c>
      <c r="D20" s="66">
        <v>9.8891011049999999</v>
      </c>
      <c r="E20" s="66">
        <v>5.8035871570000008</v>
      </c>
      <c r="F20" s="66">
        <v>6.3651341709999993</v>
      </c>
      <c r="G20" s="226">
        <v>7.4125393910000001</v>
      </c>
      <c r="H20" s="226">
        <v>13.805480736999998</v>
      </c>
      <c r="I20" s="226">
        <v>11.447805610000001</v>
      </c>
      <c r="J20" s="226">
        <v>15.303102908999998</v>
      </c>
      <c r="K20" s="226">
        <v>2.6537386230000002</v>
      </c>
      <c r="L20" s="226">
        <v>17.341180012841022</v>
      </c>
      <c r="M20" s="583"/>
    </row>
    <row r="21" spans="1:13" ht="13.5" customHeight="1" x14ac:dyDescent="0.2">
      <c r="B21" s="20" t="s">
        <v>67</v>
      </c>
      <c r="C21" s="66">
        <v>2.304366237</v>
      </c>
      <c r="D21" s="66">
        <v>6.2761872959999998</v>
      </c>
      <c r="E21" s="66">
        <v>5.4235759949999993</v>
      </c>
      <c r="F21" s="66">
        <v>4.0099342349999993</v>
      </c>
      <c r="G21" s="226">
        <v>2.2157162120000002</v>
      </c>
      <c r="H21" s="226">
        <v>5.5271672439999993</v>
      </c>
      <c r="I21" s="226">
        <v>3.0788557660000002</v>
      </c>
      <c r="J21" s="226">
        <v>5.9224173360000005</v>
      </c>
      <c r="K21" s="226">
        <v>0.436426382</v>
      </c>
      <c r="L21" s="226">
        <v>7.3690582280843158</v>
      </c>
      <c r="M21" s="583"/>
    </row>
    <row r="22" spans="1:13" ht="15" customHeight="1" x14ac:dyDescent="0.2">
      <c r="B22" s="35" t="s">
        <v>745</v>
      </c>
      <c r="C22" s="117">
        <v>56.137057255000009</v>
      </c>
      <c r="D22" s="117">
        <v>63.750607454410002</v>
      </c>
      <c r="E22" s="117">
        <v>61.153523593999999</v>
      </c>
      <c r="F22" s="117">
        <v>59.858495651999995</v>
      </c>
      <c r="G22" s="117">
        <v>62.986545357755247</v>
      </c>
      <c r="H22" s="117">
        <v>76.047870607999997</v>
      </c>
      <c r="I22" s="117">
        <v>65.531716542619989</v>
      </c>
      <c r="J22" s="117">
        <v>85.948752206000009</v>
      </c>
      <c r="K22" s="117">
        <v>21.662734524000005</v>
      </c>
      <c r="L22" s="226">
        <v>25.204245516071317</v>
      </c>
      <c r="M22" s="583"/>
    </row>
    <row r="23" spans="1:13" ht="13.5" customHeight="1" x14ac:dyDescent="0.2">
      <c r="B23" s="20" t="s">
        <v>905</v>
      </c>
      <c r="C23" s="66">
        <v>48.071903062000004</v>
      </c>
      <c r="D23" s="66">
        <v>54.850481968410008</v>
      </c>
      <c r="E23" s="66">
        <v>55.120106848999995</v>
      </c>
      <c r="F23" s="66">
        <v>54.305823152999999</v>
      </c>
      <c r="G23" s="226">
        <v>58.216686110755248</v>
      </c>
      <c r="H23" s="226">
        <v>66.022428426999994</v>
      </c>
      <c r="I23" s="226">
        <v>60.648093788619995</v>
      </c>
      <c r="J23" s="226">
        <v>74.439058631000009</v>
      </c>
      <c r="K23" s="226">
        <v>20.203296665000003</v>
      </c>
      <c r="L23" s="226">
        <v>27.140720257021595</v>
      </c>
      <c r="M23" s="583"/>
    </row>
    <row r="24" spans="1:13" ht="12.75" customHeight="1" x14ac:dyDescent="0.2">
      <c r="B24" s="69" t="s">
        <v>162</v>
      </c>
      <c r="C24" s="66">
        <v>19.580434157999999</v>
      </c>
      <c r="D24" s="66">
        <v>21.176563296310004</v>
      </c>
      <c r="E24" s="66">
        <v>21.842063930999998</v>
      </c>
      <c r="F24" s="66">
        <v>22.424845698000002</v>
      </c>
      <c r="G24" s="226">
        <v>22.603224698731676</v>
      </c>
      <c r="H24" s="226">
        <v>24.431422900000001</v>
      </c>
      <c r="I24" s="226">
        <v>22.358120235999998</v>
      </c>
      <c r="J24" s="226">
        <v>27.099087017000002</v>
      </c>
      <c r="K24" s="226">
        <v>7.3779791919999997</v>
      </c>
      <c r="L24" s="226">
        <v>27.225932694232803</v>
      </c>
      <c r="M24" s="583"/>
    </row>
    <row r="25" spans="1:13" ht="12.75" customHeight="1" x14ac:dyDescent="0.2">
      <c r="B25" s="69" t="s">
        <v>163</v>
      </c>
      <c r="C25" s="66">
        <v>7.5050486489999999</v>
      </c>
      <c r="D25" s="66">
        <v>9.248302862100001</v>
      </c>
      <c r="E25" s="66">
        <v>11.110143195999999</v>
      </c>
      <c r="F25" s="66">
        <v>9.9831125630000006</v>
      </c>
      <c r="G25" s="226">
        <v>10.708509052023576</v>
      </c>
      <c r="H25" s="226">
        <v>14.684696000000001</v>
      </c>
      <c r="I25" s="226">
        <v>11.970646873619998</v>
      </c>
      <c r="J25" s="226">
        <v>17.049694192</v>
      </c>
      <c r="K25" s="226">
        <v>3.7544868339999997</v>
      </c>
      <c r="L25" s="226">
        <v>22.020845604149709</v>
      </c>
      <c r="M25" s="583"/>
    </row>
    <row r="26" spans="1:13" ht="12.75" customHeight="1" x14ac:dyDescent="0.2">
      <c r="B26" s="69" t="s">
        <v>164</v>
      </c>
      <c r="C26" s="66">
        <v>4.7334072530000002</v>
      </c>
      <c r="D26" s="66">
        <v>4.991283181</v>
      </c>
      <c r="E26" s="66">
        <v>4.8285788179999996</v>
      </c>
      <c r="F26" s="66">
        <v>4.2672243989999998</v>
      </c>
      <c r="G26" s="226">
        <v>5.3835717340000002</v>
      </c>
      <c r="H26" s="226">
        <v>5.8774325269999999</v>
      </c>
      <c r="I26" s="226">
        <v>5.8665524140000009</v>
      </c>
      <c r="J26" s="226">
        <v>6.2382705409999994</v>
      </c>
      <c r="K26" s="226">
        <v>2.0322237430000003</v>
      </c>
      <c r="L26" s="226">
        <v>32.57671705072017</v>
      </c>
      <c r="M26" s="583"/>
    </row>
    <row r="27" spans="1:13" ht="12.75" customHeight="1" x14ac:dyDescent="0.2">
      <c r="B27" s="71" t="s">
        <v>160</v>
      </c>
      <c r="C27" s="66">
        <v>2.8633249869999999</v>
      </c>
      <c r="D27" s="66">
        <v>3.0833259979999998</v>
      </c>
      <c r="E27" s="66">
        <v>3.1563072060000001</v>
      </c>
      <c r="F27" s="66">
        <v>3.236264351</v>
      </c>
      <c r="G27" s="226">
        <v>3.3297335979999998</v>
      </c>
      <c r="H27" s="226">
        <v>3.485696168</v>
      </c>
      <c r="I27" s="226">
        <v>3.2846836810000002</v>
      </c>
      <c r="J27" s="226">
        <v>3.827</v>
      </c>
      <c r="K27" s="226">
        <v>1.0770191739999999</v>
      </c>
      <c r="L27" s="226">
        <v>28.14264891559969</v>
      </c>
      <c r="M27" s="583"/>
    </row>
    <row r="28" spans="1:13" ht="12.75" customHeight="1" x14ac:dyDescent="0.2">
      <c r="B28" s="71" t="s">
        <v>161</v>
      </c>
      <c r="C28" s="66">
        <v>1.8277875269999999</v>
      </c>
      <c r="D28" s="66">
        <v>1.866818648</v>
      </c>
      <c r="E28" s="66">
        <v>1.6138767190000001</v>
      </c>
      <c r="F28" s="66">
        <v>0.94298452300000002</v>
      </c>
      <c r="G28" s="226">
        <v>2.0059644040000002</v>
      </c>
      <c r="H28" s="226">
        <v>2.3147363589999999</v>
      </c>
      <c r="I28" s="226">
        <v>2.5045644020000002</v>
      </c>
      <c r="J28" s="226">
        <v>2.3134600000000001</v>
      </c>
      <c r="K28" s="226">
        <v>0.94570438800000001</v>
      </c>
      <c r="L28" s="226">
        <v>40.878354845123752</v>
      </c>
      <c r="M28" s="583"/>
    </row>
    <row r="29" spans="1:13" ht="12.75" customHeight="1" x14ac:dyDescent="0.2">
      <c r="B29" s="69" t="s">
        <v>165</v>
      </c>
      <c r="C29" s="66">
        <v>0.15254983</v>
      </c>
      <c r="D29" s="66">
        <v>0.16008456000000001</v>
      </c>
      <c r="E29" s="66">
        <v>0.62985609799999998</v>
      </c>
      <c r="F29" s="66">
        <v>0.81402544200000004</v>
      </c>
      <c r="G29" s="226">
        <v>1.9647032149999999</v>
      </c>
      <c r="H29" s="226">
        <v>2.0219999999999998</v>
      </c>
      <c r="I29" s="226">
        <v>2.5759155540000003</v>
      </c>
      <c r="J29" s="226">
        <v>1.8846445089999999</v>
      </c>
      <c r="K29" s="226">
        <v>0.74065935000000005</v>
      </c>
      <c r="L29" s="226">
        <v>39.299684713113187</v>
      </c>
      <c r="M29" s="583"/>
    </row>
    <row r="30" spans="1:13" ht="12.75" customHeight="1" x14ac:dyDescent="0.2">
      <c r="B30" s="69" t="s">
        <v>166</v>
      </c>
      <c r="C30" s="66">
        <v>6.3447595559999996</v>
      </c>
      <c r="D30" s="66">
        <v>6.0410864980000003</v>
      </c>
      <c r="E30" s="66">
        <v>6.4820737890000002</v>
      </c>
      <c r="F30" s="66">
        <v>5.421685697</v>
      </c>
      <c r="G30" s="226">
        <v>5.220652447</v>
      </c>
      <c r="H30" s="226">
        <v>2.0219999999999998</v>
      </c>
      <c r="I30" s="226">
        <v>5.3900243989999996</v>
      </c>
      <c r="J30" s="226">
        <v>7.586855398</v>
      </c>
      <c r="K30" s="226">
        <v>2.0339883030000001</v>
      </c>
      <c r="L30" s="226">
        <v>26.809372214161186</v>
      </c>
      <c r="M30" s="583"/>
    </row>
    <row r="31" spans="1:13" ht="12.75" customHeight="1" x14ac:dyDescent="0.2">
      <c r="B31" s="69" t="s">
        <v>167</v>
      </c>
      <c r="C31" s="66">
        <v>6.2370322309999997</v>
      </c>
      <c r="D31" s="66">
        <v>7.2721631319999993</v>
      </c>
      <c r="E31" s="66">
        <v>8.2679547179999986</v>
      </c>
      <c r="F31" s="66">
        <v>9.2672716039999994</v>
      </c>
      <c r="G31" s="226">
        <v>9.0137974710000002</v>
      </c>
      <c r="H31" s="226">
        <v>6.656625</v>
      </c>
      <c r="I31" s="226">
        <v>9.6641657379999995</v>
      </c>
      <c r="J31" s="226">
        <v>10.740238582</v>
      </c>
      <c r="K31" s="226">
        <v>3.3569411159999998</v>
      </c>
      <c r="L31" s="226">
        <v>31.255740646451123</v>
      </c>
      <c r="M31" s="583"/>
    </row>
    <row r="32" spans="1:13" ht="12.75" customHeight="1" x14ac:dyDescent="0.2">
      <c r="B32" s="69" t="s">
        <v>168</v>
      </c>
      <c r="C32" s="66">
        <v>3.5186713850000002</v>
      </c>
      <c r="D32" s="66">
        <v>5.9609984389999999</v>
      </c>
      <c r="E32" s="66">
        <v>1.959436299</v>
      </c>
      <c r="F32" s="66">
        <v>2.1276577500000005</v>
      </c>
      <c r="G32" s="226">
        <v>3.3222274929999998</v>
      </c>
      <c r="H32" s="226">
        <v>3.207252</v>
      </c>
      <c r="I32" s="226">
        <v>2.8226685739999997</v>
      </c>
      <c r="J32" s="226">
        <v>3.840268392</v>
      </c>
      <c r="K32" s="226">
        <v>0.90701812700000006</v>
      </c>
      <c r="L32" s="226">
        <v>23.618612930530823</v>
      </c>
      <c r="M32" s="583"/>
    </row>
    <row r="33" spans="1:17" ht="12.75" customHeight="1" x14ac:dyDescent="0.2">
      <c r="B33" s="20" t="s">
        <v>68</v>
      </c>
      <c r="C33" s="66">
        <v>8.0651541929999997</v>
      </c>
      <c r="D33" s="66">
        <v>8.9001254859999985</v>
      </c>
      <c r="E33" s="66">
        <v>6.0334167450000002</v>
      </c>
      <c r="F33" s="66">
        <v>5.5526724989999998</v>
      </c>
      <c r="G33" s="226">
        <v>4.7698592470000003</v>
      </c>
      <c r="H33" s="226">
        <v>10.025442181000001</v>
      </c>
      <c r="I33" s="226">
        <v>4.5726227540000002</v>
      </c>
      <c r="J33" s="226">
        <v>11.509693575</v>
      </c>
      <c r="K33" s="226">
        <v>1.4594378589999999</v>
      </c>
      <c r="L33" s="226">
        <v>12.680075707402141</v>
      </c>
      <c r="M33" s="583"/>
      <c r="N33" s="483"/>
      <c r="O33" s="483"/>
      <c r="P33" s="483"/>
      <c r="Q33" s="483"/>
    </row>
    <row r="34" spans="1:17" ht="15" customHeight="1" x14ac:dyDescent="0.2">
      <c r="B34" s="20" t="s">
        <v>1215</v>
      </c>
      <c r="C34" s="163">
        <v>-5.4148449999999994E-2</v>
      </c>
      <c r="D34" s="163">
        <v>-0.33936812300000002</v>
      </c>
      <c r="E34" s="163">
        <v>-9.9928939999999994E-2</v>
      </c>
      <c r="F34" s="163">
        <v>-0.68484232</v>
      </c>
      <c r="G34" s="163">
        <v>-0.43700837100000001</v>
      </c>
      <c r="H34" s="163">
        <v>1.1724766910000002</v>
      </c>
      <c r="I34" s="163">
        <v>-0.13897732099999999</v>
      </c>
      <c r="J34" s="163">
        <v>-0.72238814000000007</v>
      </c>
      <c r="K34" s="163">
        <v>-4.4575720999999999E-2</v>
      </c>
      <c r="L34" s="226">
        <v>6.1706053202922186</v>
      </c>
      <c r="M34" s="583"/>
    </row>
    <row r="35" spans="1:17" ht="15" customHeight="1" x14ac:dyDescent="0.2">
      <c r="B35" s="287" t="s">
        <v>1172</v>
      </c>
      <c r="C35" s="51">
        <v>-4.8124910000000014</v>
      </c>
      <c r="D35" s="51">
        <v>-4.6794382944100068</v>
      </c>
      <c r="E35" s="51">
        <v>-16.424460184000004</v>
      </c>
      <c r="F35" s="51">
        <v>-14.965752929999995</v>
      </c>
      <c r="G35" s="51">
        <v>-8.2190583117552443</v>
      </c>
      <c r="H35" s="51">
        <v>-12.984414047000001</v>
      </c>
      <c r="I35" s="51">
        <v>-0.71067720961999292</v>
      </c>
      <c r="J35" s="51">
        <v>-8.154565380869041</v>
      </c>
      <c r="K35" s="51">
        <v>-1.3063771880000021</v>
      </c>
      <c r="L35" s="319" t="s">
        <v>123</v>
      </c>
    </row>
    <row r="36" spans="1:17" s="5" customFormat="1" ht="15" customHeight="1" x14ac:dyDescent="0.2">
      <c r="A36" s="2"/>
      <c r="B36" s="23" t="s">
        <v>1217</v>
      </c>
      <c r="C36" s="66">
        <v>0.48024545795707674</v>
      </c>
      <c r="D36" s="66">
        <v>4.1798755485545565</v>
      </c>
      <c r="E36" s="66">
        <v>16.381329473735274</v>
      </c>
      <c r="F36" s="66">
        <v>15.29435580159382</v>
      </c>
      <c r="G36" s="66">
        <v>7.9435337817122731</v>
      </c>
      <c r="H36" s="66">
        <v>12.984386780832201</v>
      </c>
      <c r="I36" s="66">
        <v>2.4330838664507035</v>
      </c>
      <c r="J36" s="66">
        <v>8.1765867298690242</v>
      </c>
      <c r="K36" s="66">
        <f>+K37+K39</f>
        <v>3.8396868016995187</v>
      </c>
      <c r="L36" s="319" t="s">
        <v>123</v>
      </c>
    </row>
    <row r="37" spans="1:17" s="5" customFormat="1" ht="13.5" customHeight="1" x14ac:dyDescent="0.2">
      <c r="A37" s="2"/>
      <c r="B37" s="20" t="s">
        <v>1218</v>
      </c>
      <c r="C37" s="66">
        <v>-4.3085714279999996</v>
      </c>
      <c r="D37" s="66">
        <v>-5.7472066960000001</v>
      </c>
      <c r="E37" s="66">
        <v>-2.1108176510000005</v>
      </c>
      <c r="F37" s="66">
        <v>0.76220903678599983</v>
      </c>
      <c r="G37" s="226">
        <v>-3.7398055860000006</v>
      </c>
      <c r="H37" s="226">
        <v>1.9135898070000004</v>
      </c>
      <c r="I37" s="226">
        <v>-0.16729659399999969</v>
      </c>
      <c r="J37" s="226">
        <v>0.65683456800000017</v>
      </c>
      <c r="K37" s="226">
        <v>2.9920768720000002</v>
      </c>
      <c r="L37" s="319" t="s">
        <v>123</v>
      </c>
    </row>
    <row r="38" spans="1:17" s="5" customFormat="1" ht="12.75" customHeight="1" x14ac:dyDescent="0.2">
      <c r="A38" s="2"/>
      <c r="B38" s="69" t="s">
        <v>1216</v>
      </c>
      <c r="C38" s="66">
        <v>3.6060382149999999</v>
      </c>
      <c r="D38" s="66">
        <v>1.7364000000000002</v>
      </c>
      <c r="E38" s="66">
        <v>0.307074913</v>
      </c>
      <c r="F38" s="66">
        <v>2.4009546620000002</v>
      </c>
      <c r="G38" s="226">
        <v>0.19753265099999998</v>
      </c>
      <c r="H38" s="226">
        <v>0.19396414300000001</v>
      </c>
      <c r="I38" s="226">
        <v>0.28358113899999998</v>
      </c>
      <c r="J38" s="226">
        <v>0.24669682399999998</v>
      </c>
      <c r="K38" s="226">
        <v>0.34124699500000005</v>
      </c>
      <c r="L38" s="319" t="s">
        <v>123</v>
      </c>
    </row>
    <row r="39" spans="1:17" ht="13.5" customHeight="1" x14ac:dyDescent="0.2">
      <c r="B39" s="20" t="s">
        <v>1219</v>
      </c>
      <c r="C39" s="66">
        <v>4.7888168859570763</v>
      </c>
      <c r="D39" s="66">
        <v>9.9270822445545566</v>
      </c>
      <c r="E39" s="66">
        <v>18.492147124735276</v>
      </c>
      <c r="F39" s="66">
        <v>14.53214676480782</v>
      </c>
      <c r="G39" s="66">
        <v>11.683339367712273</v>
      </c>
      <c r="H39" s="66">
        <v>11.0707969738322</v>
      </c>
      <c r="I39" s="66">
        <v>2.6003804604507033</v>
      </c>
      <c r="J39" s="66">
        <v>7.5197521618690244</v>
      </c>
      <c r="K39" s="66">
        <v>0.84760992969951854</v>
      </c>
      <c r="L39" s="319" t="s">
        <v>123</v>
      </c>
    </row>
    <row r="40" spans="1:17" ht="12.75" customHeight="1" x14ac:dyDescent="0.2">
      <c r="B40" s="69" t="s">
        <v>169</v>
      </c>
      <c r="C40" s="66">
        <v>3.4778658476281192</v>
      </c>
      <c r="D40" s="66">
        <v>7.537249440466284</v>
      </c>
      <c r="E40" s="66">
        <v>11.194328577826655</v>
      </c>
      <c r="F40" s="66">
        <v>10.294472508517563</v>
      </c>
      <c r="G40" s="226">
        <v>5.0222102012850565</v>
      </c>
      <c r="H40" s="226">
        <v>4.4300670008321994</v>
      </c>
      <c r="I40" s="226">
        <v>0.40263263526857734</v>
      </c>
      <c r="J40" s="226">
        <v>1.1772521619839553</v>
      </c>
      <c r="K40" s="226">
        <v>0.19576993461416031</v>
      </c>
      <c r="L40" s="319" t="s">
        <v>123</v>
      </c>
    </row>
    <row r="41" spans="1:17" ht="12.75" customHeight="1" x14ac:dyDescent="0.2">
      <c r="B41" s="71" t="s">
        <v>1127</v>
      </c>
      <c r="C41" s="66">
        <v>7.0393589446281197</v>
      </c>
      <c r="D41" s="66">
        <v>11.744515362466284</v>
      </c>
      <c r="E41" s="66">
        <v>15.339494690826657</v>
      </c>
      <c r="F41" s="66">
        <v>14.130383222517564</v>
      </c>
      <c r="G41" s="226">
        <v>12.501476495285056</v>
      </c>
      <c r="H41" s="226">
        <v>15.012642792832199</v>
      </c>
      <c r="I41" s="226">
        <v>10.187026962268577</v>
      </c>
      <c r="J41" s="226">
        <v>11.969847618999999</v>
      </c>
      <c r="K41" s="226">
        <v>2.8182349346141606</v>
      </c>
      <c r="L41" s="319" t="s">
        <v>123</v>
      </c>
    </row>
    <row r="42" spans="1:17" ht="12.75" customHeight="1" x14ac:dyDescent="0.2">
      <c r="B42" s="71" t="s">
        <v>1128</v>
      </c>
      <c r="C42" s="66">
        <v>-3.5614930970000001</v>
      </c>
      <c r="D42" s="66">
        <v>-4.2072659219999995</v>
      </c>
      <c r="E42" s="66">
        <v>-4.1451661130000002</v>
      </c>
      <c r="F42" s="66">
        <v>-3.8359107140000002</v>
      </c>
      <c r="G42" s="226">
        <v>-7.4792662940000003</v>
      </c>
      <c r="H42" s="226">
        <v>-10.605905264999999</v>
      </c>
      <c r="I42" s="226">
        <v>-9.7843943269999993</v>
      </c>
      <c r="J42" s="226">
        <v>-10.792595457016045</v>
      </c>
      <c r="K42" s="226">
        <v>-2.622465</v>
      </c>
      <c r="L42" s="319" t="s">
        <v>123</v>
      </c>
    </row>
    <row r="43" spans="1:17" ht="12.75" customHeight="1" x14ac:dyDescent="0.2">
      <c r="B43" s="69" t="s">
        <v>170</v>
      </c>
      <c r="C43" s="66">
        <v>1.3109510383289571</v>
      </c>
      <c r="D43" s="66">
        <v>2.3898328040882717</v>
      </c>
      <c r="E43" s="66">
        <v>7.297818546908621</v>
      </c>
      <c r="F43" s="66">
        <v>4.2376742562902567</v>
      </c>
      <c r="G43" s="226">
        <v>6.6611291664272176</v>
      </c>
      <c r="H43" s="226">
        <v>6.6407299730000009</v>
      </c>
      <c r="I43" s="226">
        <v>2.1977478251821259</v>
      </c>
      <c r="J43" s="226">
        <v>6.3424999998850691</v>
      </c>
      <c r="K43" s="226">
        <v>0.65183999508535817</v>
      </c>
      <c r="L43" s="319" t="s">
        <v>123</v>
      </c>
    </row>
    <row r="44" spans="1:17" ht="15" customHeight="1" x14ac:dyDescent="0.2">
      <c r="B44" s="437" t="s">
        <v>1220</v>
      </c>
      <c r="C44" s="611">
        <f>+C35+C36</f>
        <v>-4.3322455420429247</v>
      </c>
      <c r="D44" s="611">
        <f t="shared" ref="D44:K44" si="0">+D35+D36</f>
        <v>-0.49956274585545035</v>
      </c>
      <c r="E44" s="611">
        <f t="shared" si="0"/>
        <v>-4.3130710264730254E-2</v>
      </c>
      <c r="F44" s="611">
        <f t="shared" si="0"/>
        <v>0.32860287159382473</v>
      </c>
      <c r="G44" s="611">
        <f t="shared" si="0"/>
        <v>-0.27552453004297117</v>
      </c>
      <c r="H44" s="611">
        <f t="shared" si="0"/>
        <v>-2.726616780002189E-5</v>
      </c>
      <c r="I44" s="611">
        <f t="shared" si="0"/>
        <v>1.7224066568307106</v>
      </c>
      <c r="J44" s="611">
        <f t="shared" si="0"/>
        <v>2.2021348999983203E-2</v>
      </c>
      <c r="K44" s="611">
        <f t="shared" si="0"/>
        <v>2.5333096136995166</v>
      </c>
      <c r="L44" s="612" t="s">
        <v>123</v>
      </c>
    </row>
    <row r="45" spans="1:17" ht="22.5" customHeight="1" x14ac:dyDescent="0.2">
      <c r="B45" s="126" t="s">
        <v>1244</v>
      </c>
      <c r="C45" s="51"/>
      <c r="D45" s="51"/>
      <c r="E45" s="51"/>
      <c r="F45" s="51"/>
      <c r="G45" s="51"/>
      <c r="H45" s="51"/>
      <c r="I45" s="51"/>
      <c r="J45" s="51"/>
      <c r="K45" s="51"/>
      <c r="L45" s="51"/>
    </row>
    <row r="46" spans="1:17" ht="26.25" customHeight="1" x14ac:dyDescent="0.2">
      <c r="B46" s="645" t="s">
        <v>904</v>
      </c>
      <c r="C46" s="645"/>
      <c r="D46" s="645"/>
      <c r="E46" s="645"/>
      <c r="F46" s="645"/>
      <c r="G46" s="645"/>
      <c r="H46" s="645"/>
      <c r="I46" s="645"/>
      <c r="J46" s="645"/>
      <c r="K46" s="645"/>
      <c r="L46" s="645"/>
    </row>
    <row r="47" spans="1:17" ht="12.75" x14ac:dyDescent="0.2">
      <c r="C47" s="582"/>
      <c r="D47" s="582"/>
      <c r="E47" s="582"/>
      <c r="F47" s="582"/>
      <c r="G47" s="582"/>
      <c r="H47" s="582"/>
      <c r="I47" s="582"/>
      <c r="J47" s="582"/>
      <c r="K47" s="582"/>
      <c r="L47" s="582"/>
    </row>
    <row r="48" spans="1:17" x14ac:dyDescent="0.25">
      <c r="C48" s="582"/>
      <c r="J48" s="451"/>
    </row>
    <row r="49" spans="10:11" x14ac:dyDescent="0.25">
      <c r="J49" s="452"/>
      <c r="K49" s="452"/>
    </row>
  </sheetData>
  <mergeCells count="8">
    <mergeCell ref="B46:L46"/>
    <mergeCell ref="H9:I9"/>
    <mergeCell ref="J9:L9"/>
    <mergeCell ref="E9:E10"/>
    <mergeCell ref="D9:D10"/>
    <mergeCell ref="C9:C10"/>
    <mergeCell ref="F9:F10"/>
    <mergeCell ref="G9:G10"/>
  </mergeCells>
  <conditionalFormatting sqref="L35:L43 C11:K44">
    <cfRule type="cellIs" dxfId="310" priority="31" operator="notBetween">
      <formula>9999</formula>
      <formula>-9999</formula>
    </cfRule>
  </conditionalFormatting>
  <conditionalFormatting sqref="L44">
    <cfRule type="cellIs" dxfId="309" priority="2" operator="notBetween">
      <formula>9999</formula>
      <formula>-9999</formula>
    </cfRule>
  </conditionalFormatting>
  <hyperlinks>
    <hyperlink ref="B5" location="Índice!A23" display="Índice" xr:uid="{00000000-0004-0000-1700-000000000000}"/>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37"/>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30.140625" style="3" customWidth="1"/>
    <col min="3" max="9" width="6.85546875" style="9" customWidth="1"/>
    <col min="10" max="10" width="6.85546875" style="605" customWidth="1"/>
    <col min="11" max="12" width="5.140625" style="606" customWidth="1"/>
    <col min="13" max="13" width="6.85546875" style="605" customWidth="1"/>
    <col min="14" max="15" width="5.140625" style="15" customWidth="1"/>
    <col min="16" max="16" width="6.85546875" style="9" customWidth="1"/>
    <col min="17" max="16384" width="8.85546875" style="2"/>
  </cols>
  <sheetData>
    <row r="1" spans="1:17" s="17" customFormat="1" ht="12.75" x14ac:dyDescent="0.2">
      <c r="J1" s="435"/>
      <c r="K1" s="435"/>
      <c r="L1" s="435"/>
      <c r="M1" s="435"/>
    </row>
    <row r="2" spans="1:17" s="17" customFormat="1" ht="12.75" x14ac:dyDescent="0.2">
      <c r="J2" s="435"/>
      <c r="K2" s="435"/>
      <c r="L2" s="435"/>
      <c r="M2" s="435"/>
    </row>
    <row r="3" spans="1:17" s="17" customFormat="1" ht="12.75" x14ac:dyDescent="0.2">
      <c r="J3" s="435"/>
      <c r="K3" s="435"/>
      <c r="L3" s="435"/>
      <c r="M3" s="435"/>
    </row>
    <row r="4" spans="1:17" s="17" customFormat="1" ht="12.75" x14ac:dyDescent="0.2">
      <c r="J4" s="435"/>
      <c r="K4" s="435"/>
      <c r="L4" s="435"/>
      <c r="M4" s="435"/>
    </row>
    <row r="5" spans="1:17" s="17" customFormat="1" ht="12.75" x14ac:dyDescent="0.2">
      <c r="B5" s="104" t="s">
        <v>134</v>
      </c>
      <c r="J5" s="435"/>
      <c r="K5" s="435"/>
      <c r="L5" s="435"/>
      <c r="M5" s="435"/>
    </row>
    <row r="6" spans="1:17" s="17" customFormat="1" ht="18.75" x14ac:dyDescent="0.3">
      <c r="B6" s="25" t="s">
        <v>1130</v>
      </c>
      <c r="J6" s="435"/>
      <c r="K6" s="435"/>
      <c r="L6" s="435"/>
      <c r="M6" s="435"/>
    </row>
    <row r="7" spans="1:17" s="17" customFormat="1" ht="12.75" x14ac:dyDescent="0.2">
      <c r="J7" s="435"/>
      <c r="K7" s="435"/>
      <c r="L7" s="435"/>
      <c r="M7" s="435"/>
    </row>
    <row r="8" spans="1:17" s="17" customFormat="1" ht="18" customHeight="1" x14ac:dyDescent="0.2">
      <c r="B8" s="26" t="s">
        <v>171</v>
      </c>
      <c r="J8" s="435"/>
      <c r="K8" s="588"/>
      <c r="L8" s="435"/>
      <c r="M8" s="435"/>
    </row>
    <row r="9" spans="1:17" s="10" customFormat="1" ht="13.5" customHeight="1" x14ac:dyDescent="0.25">
      <c r="A9" s="17"/>
      <c r="B9" s="23"/>
      <c r="C9" s="635">
        <v>2017</v>
      </c>
      <c r="D9" s="635">
        <v>2018</v>
      </c>
      <c r="E9" s="635">
        <v>2019</v>
      </c>
      <c r="F9" s="635">
        <v>2020</v>
      </c>
      <c r="G9" s="635">
        <v>2021</v>
      </c>
      <c r="H9" s="635">
        <v>2022</v>
      </c>
      <c r="I9" s="651">
        <v>2023</v>
      </c>
      <c r="J9" s="652"/>
      <c r="K9" s="649" t="s">
        <v>1138</v>
      </c>
      <c r="L9" s="650"/>
      <c r="M9" s="589">
        <v>2024</v>
      </c>
      <c r="N9" s="643" t="s">
        <v>1221</v>
      </c>
      <c r="O9" s="620"/>
      <c r="P9" s="194" t="s">
        <v>1169</v>
      </c>
    </row>
    <row r="10" spans="1:17" s="10" customFormat="1" ht="13.5" customHeight="1" x14ac:dyDescent="0.25">
      <c r="A10" s="2"/>
      <c r="B10" s="24"/>
      <c r="C10" s="636"/>
      <c r="D10" s="636"/>
      <c r="E10" s="636"/>
      <c r="F10" s="636"/>
      <c r="G10" s="636"/>
      <c r="H10" s="636"/>
      <c r="I10" s="73" t="s">
        <v>2</v>
      </c>
      <c r="J10" s="590" t="s">
        <v>3</v>
      </c>
      <c r="K10" s="591" t="s">
        <v>72</v>
      </c>
      <c r="L10" s="591" t="s">
        <v>73</v>
      </c>
      <c r="M10" s="590" t="s">
        <v>2</v>
      </c>
      <c r="N10" s="215" t="s">
        <v>72</v>
      </c>
      <c r="O10" s="215" t="s">
        <v>73</v>
      </c>
      <c r="P10" s="73" t="s">
        <v>1</v>
      </c>
    </row>
    <row r="11" spans="1:17" s="10" customFormat="1" ht="15" customHeight="1" x14ac:dyDescent="0.25">
      <c r="A11" s="2"/>
      <c r="B11" s="200" t="s">
        <v>720</v>
      </c>
      <c r="C11" s="199">
        <v>60600.483288333533</v>
      </c>
      <c r="D11" s="199">
        <v>56649.546920434615</v>
      </c>
      <c r="E11" s="199">
        <v>70715.975750076424</v>
      </c>
      <c r="F11" s="199">
        <v>63726.49631806367</v>
      </c>
      <c r="G11" s="199">
        <v>67056.418791069998</v>
      </c>
      <c r="H11" s="199">
        <v>72610.266904579999</v>
      </c>
      <c r="I11" s="319">
        <v>74660.740000000005</v>
      </c>
      <c r="J11" s="592">
        <v>81306.173327099998</v>
      </c>
      <c r="K11" s="593">
        <f>(J11/H11-1)*100</f>
        <v>11.976138903259548</v>
      </c>
      <c r="L11" s="593">
        <f>(J11-H11)/H$29*100</f>
        <v>3.9205985734698405</v>
      </c>
      <c r="M11" s="592">
        <v>98062.71954742237</v>
      </c>
      <c r="N11" s="236">
        <f>(M11/J11-1)*100</f>
        <v>20.609193047260632</v>
      </c>
      <c r="O11" s="236">
        <f>(M11-J11)/J$29*100</f>
        <v>7.1071578171154268</v>
      </c>
      <c r="P11" s="199">
        <v>93483.41185988998</v>
      </c>
    </row>
    <row r="12" spans="1:17" s="10" customFormat="1" ht="13.5" customHeight="1" x14ac:dyDescent="0.25">
      <c r="A12" s="2"/>
      <c r="B12" s="74" t="s">
        <v>172</v>
      </c>
      <c r="C12" s="315">
        <v>62133.211767303532</v>
      </c>
      <c r="D12" s="315">
        <v>57396.558624894613</v>
      </c>
      <c r="E12" s="315">
        <v>71181.658044756419</v>
      </c>
      <c r="F12" s="315">
        <v>64163.196737673672</v>
      </c>
      <c r="G12" s="315">
        <v>68586.852003699998</v>
      </c>
      <c r="H12" s="315">
        <v>75459.827092669992</v>
      </c>
      <c r="I12" s="240" t="s">
        <v>123</v>
      </c>
      <c r="J12" s="594">
        <v>85939.131933190001</v>
      </c>
      <c r="K12" s="595">
        <f t="shared" ref="K12:K25" si="0">(J12/H12-1)*100</f>
        <v>13.887263255520965</v>
      </c>
      <c r="L12" s="595">
        <f>(J12-H12)/H$29*100</f>
        <v>4.7246538327849468</v>
      </c>
      <c r="M12" s="596" t="s">
        <v>123</v>
      </c>
      <c r="N12" s="240" t="s">
        <v>123</v>
      </c>
      <c r="O12" s="240" t="s">
        <v>123</v>
      </c>
      <c r="P12" s="315">
        <v>98418.766795939984</v>
      </c>
      <c r="Q12" s="13"/>
    </row>
    <row r="13" spans="1:17" s="10" customFormat="1" ht="12.75" customHeight="1" x14ac:dyDescent="0.25">
      <c r="A13" s="2"/>
      <c r="B13" s="75" t="s">
        <v>74</v>
      </c>
      <c r="C13" s="315">
        <v>56992.46248229</v>
      </c>
      <c r="D13" s="315">
        <v>58241.899051289998</v>
      </c>
      <c r="E13" s="315">
        <v>72815.505760999993</v>
      </c>
      <c r="F13" s="315">
        <v>63923.851735999997</v>
      </c>
      <c r="G13" s="315">
        <v>65873.49957</v>
      </c>
      <c r="H13" s="315">
        <v>69547.35994699999</v>
      </c>
      <c r="I13" s="240" t="s">
        <v>123</v>
      </c>
      <c r="J13" s="594">
        <v>76093.202357999995</v>
      </c>
      <c r="K13" s="595">
        <f t="shared" si="0"/>
        <v>9.4120645499532927</v>
      </c>
      <c r="L13" s="595">
        <f t="shared" ref="L13:L25" si="1">(J13-H13)/H$29*100</f>
        <v>2.9512300583482944</v>
      </c>
      <c r="M13" s="596" t="s">
        <v>123</v>
      </c>
      <c r="N13" s="240" t="s">
        <v>123</v>
      </c>
      <c r="O13" s="240" t="s">
        <v>123</v>
      </c>
      <c r="P13" s="315">
        <v>76942.172353999995</v>
      </c>
    </row>
    <row r="14" spans="1:17" s="10" customFormat="1" ht="12.75" customHeight="1" x14ac:dyDescent="0.25">
      <c r="A14" s="2"/>
      <c r="B14" s="76" t="s">
        <v>175</v>
      </c>
      <c r="C14" s="315">
        <v>57102.995253289999</v>
      </c>
      <c r="D14" s="315">
        <v>58247.74332329</v>
      </c>
      <c r="E14" s="315">
        <v>72911.520414999992</v>
      </c>
      <c r="F14" s="315">
        <v>63886.668199</v>
      </c>
      <c r="G14" s="315">
        <v>65628.677626000004</v>
      </c>
      <c r="H14" s="315">
        <v>68993.072612999997</v>
      </c>
      <c r="I14" s="330">
        <v>72229.600000000006</v>
      </c>
      <c r="J14" s="594">
        <v>75509.050078</v>
      </c>
      <c r="K14" s="595">
        <f t="shared" si="0"/>
        <v>9.4443937894313166</v>
      </c>
      <c r="L14" s="595">
        <f t="shared" si="1"/>
        <v>2.9377652786007644</v>
      </c>
      <c r="M14" s="594">
        <v>76337.838524306775</v>
      </c>
      <c r="N14" s="233">
        <f>(M14/J14-1)*100</f>
        <v>1.0976014735328388</v>
      </c>
      <c r="O14" s="233">
        <f>(M14-J14)/J$29*100</f>
        <v>0.35152412719515791</v>
      </c>
      <c r="P14" s="315">
        <v>76309.273037999999</v>
      </c>
    </row>
    <row r="15" spans="1:17" s="10" customFormat="1" ht="12.75" customHeight="1" x14ac:dyDescent="0.25">
      <c r="A15" s="2"/>
      <c r="B15" s="76" t="s">
        <v>173</v>
      </c>
      <c r="C15" s="315">
        <v>-110.53277100000001</v>
      </c>
      <c r="D15" s="315">
        <v>-5.8442719999999895</v>
      </c>
      <c r="E15" s="315">
        <v>-96.014653999999979</v>
      </c>
      <c r="F15" s="315">
        <v>37.183537000000001</v>
      </c>
      <c r="G15" s="315">
        <v>244.82194399999986</v>
      </c>
      <c r="H15" s="315">
        <v>554.28733399999976</v>
      </c>
      <c r="I15" s="240" t="s">
        <v>123</v>
      </c>
      <c r="J15" s="594">
        <v>584.15228000000002</v>
      </c>
      <c r="K15" s="595">
        <f t="shared" si="0"/>
        <v>5.3879899770540751</v>
      </c>
      <c r="L15" s="595">
        <f t="shared" si="1"/>
        <v>1.3464779747529023E-2</v>
      </c>
      <c r="M15" s="596" t="s">
        <v>123</v>
      </c>
      <c r="N15" s="240" t="s">
        <v>123</v>
      </c>
      <c r="O15" s="240" t="s">
        <v>123</v>
      </c>
      <c r="P15" s="315">
        <v>632.899316</v>
      </c>
    </row>
    <row r="16" spans="1:17" s="10" customFormat="1" ht="12.75" customHeight="1" x14ac:dyDescent="0.25">
      <c r="A16" s="2"/>
      <c r="B16" s="75" t="s">
        <v>75</v>
      </c>
      <c r="C16" s="315">
        <v>3608.0208060435316</v>
      </c>
      <c r="D16" s="315">
        <v>-1592.3521308553836</v>
      </c>
      <c r="E16" s="315">
        <v>-2099.5300109235686</v>
      </c>
      <c r="F16" s="315">
        <v>-197.35541793632774</v>
      </c>
      <c r="G16" s="315">
        <v>1182.9192210699953</v>
      </c>
      <c r="H16" s="315">
        <v>3062.9069575800067</v>
      </c>
      <c r="I16" s="240" t="s">
        <v>123</v>
      </c>
      <c r="J16" s="594">
        <v>5212.9709691000062</v>
      </c>
      <c r="K16" s="595">
        <f t="shared" si="0"/>
        <v>70.196843759784272</v>
      </c>
      <c r="L16" s="595">
        <f t="shared" si="1"/>
        <v>0.96936851512154898</v>
      </c>
      <c r="M16" s="596" t="s">
        <v>123</v>
      </c>
      <c r="N16" s="240" t="s">
        <v>123</v>
      </c>
      <c r="O16" s="240" t="s">
        <v>123</v>
      </c>
      <c r="P16" s="315">
        <v>16541.239505889986</v>
      </c>
    </row>
    <row r="17" spans="1:22" s="10" customFormat="1" ht="13.5" customHeight="1" x14ac:dyDescent="0.25">
      <c r="A17" s="2"/>
      <c r="B17" s="74" t="s">
        <v>176</v>
      </c>
      <c r="C17" s="315">
        <v>1532.72847897</v>
      </c>
      <c r="D17" s="315">
        <v>747.01170445999912</v>
      </c>
      <c r="E17" s="315">
        <v>465.68229467999919</v>
      </c>
      <c r="F17" s="315">
        <v>436.7004196100001</v>
      </c>
      <c r="G17" s="315">
        <v>1530.4332126300001</v>
      </c>
      <c r="H17" s="315">
        <v>2849.560188089999</v>
      </c>
      <c r="I17" s="240" t="s">
        <v>123</v>
      </c>
      <c r="J17" s="594">
        <v>4632.9586060899992</v>
      </c>
      <c r="K17" s="595">
        <f t="shared" si="0"/>
        <v>62.585041209302375</v>
      </c>
      <c r="L17" s="595">
        <f t="shared" si="1"/>
        <v>0.80405525931510125</v>
      </c>
      <c r="M17" s="596" t="s">
        <v>123</v>
      </c>
      <c r="N17" s="240" t="s">
        <v>123</v>
      </c>
      <c r="O17" s="240" t="s">
        <v>123</v>
      </c>
      <c r="P17" s="315">
        <v>4935.3549360500001</v>
      </c>
    </row>
    <row r="18" spans="1:22" s="10" customFormat="1" ht="15" customHeight="1" x14ac:dyDescent="0.25">
      <c r="A18" s="2"/>
      <c r="B18" s="200" t="s">
        <v>696</v>
      </c>
      <c r="C18" s="199">
        <v>117966.63541761409</v>
      </c>
      <c r="D18" s="199">
        <v>124943.29919439695</v>
      </c>
      <c r="E18" s="199">
        <v>125564.79421532554</v>
      </c>
      <c r="F18" s="199">
        <v>139630.73729366137</v>
      </c>
      <c r="G18" s="199">
        <v>142350.48408820003</v>
      </c>
      <c r="H18" s="199">
        <v>149190.21227133001</v>
      </c>
      <c r="I18" s="319">
        <v>157602.9245895136</v>
      </c>
      <c r="J18" s="592">
        <v>154463.82997814997</v>
      </c>
      <c r="K18" s="593">
        <f t="shared" si="0"/>
        <v>3.5348282079181725</v>
      </c>
      <c r="L18" s="593">
        <f t="shared" si="1"/>
        <v>2.3776403578630028</v>
      </c>
      <c r="M18" s="592">
        <v>148845.99395232214</v>
      </c>
      <c r="N18" s="236">
        <f t="shared" ref="N18:N20" si="2">(M18/J18-1)*100</f>
        <v>-3.636991279202717</v>
      </c>
      <c r="O18" s="236">
        <f t="shared" ref="O18:O20" si="3">(M18-J18)/J$29*100</f>
        <v>-2.3827611430935294</v>
      </c>
      <c r="P18" s="199">
        <v>148045.94012540003</v>
      </c>
    </row>
    <row r="19" spans="1:22" s="10" customFormat="1" ht="13.5" customHeight="1" x14ac:dyDescent="0.25">
      <c r="A19" s="2"/>
      <c r="B19" s="74" t="s">
        <v>77</v>
      </c>
      <c r="C19" s="315">
        <v>139350.02789984844</v>
      </c>
      <c r="D19" s="315">
        <v>143308.7017338881</v>
      </c>
      <c r="E19" s="315">
        <v>140357.49229365221</v>
      </c>
      <c r="F19" s="315">
        <v>149744.01898270714</v>
      </c>
      <c r="G19" s="315">
        <v>156963.74540611252</v>
      </c>
      <c r="H19" s="315">
        <v>168601.5140233484</v>
      </c>
      <c r="I19" s="330">
        <v>177013.40070153197</v>
      </c>
      <c r="J19" s="594">
        <v>177028.35248958925</v>
      </c>
      <c r="K19" s="595">
        <f t="shared" si="0"/>
        <v>4.9980799490767724</v>
      </c>
      <c r="L19" s="595">
        <f t="shared" si="1"/>
        <v>3.7992877641880667</v>
      </c>
      <c r="M19" s="594">
        <v>184569.83539016143</v>
      </c>
      <c r="N19" s="233">
        <f t="shared" si="2"/>
        <v>4.2600424138363291</v>
      </c>
      <c r="O19" s="233">
        <f t="shared" si="3"/>
        <v>3.1986608961481298</v>
      </c>
      <c r="P19" s="315">
        <v>169235.9962957536</v>
      </c>
    </row>
    <row r="20" spans="1:22" s="10" customFormat="1" ht="12.75" customHeight="1" x14ac:dyDescent="0.25">
      <c r="A20" s="2"/>
      <c r="B20" s="75" t="s">
        <v>78</v>
      </c>
      <c r="C20" s="315">
        <v>31453.132490009499</v>
      </c>
      <c r="D20" s="315">
        <v>32351.875947785331</v>
      </c>
      <c r="E20" s="315">
        <v>25105.723138682191</v>
      </c>
      <c r="F20" s="315">
        <v>28919.725516839811</v>
      </c>
      <c r="G20" s="315">
        <v>28738.618989795825</v>
      </c>
      <c r="H20" s="315">
        <v>33551.864597464817</v>
      </c>
      <c r="I20" s="330">
        <v>36831.864597464817</v>
      </c>
      <c r="J20" s="594">
        <v>33486.468979418845</v>
      </c>
      <c r="K20" s="595">
        <f t="shared" si="0"/>
        <v>-0.19490904255411445</v>
      </c>
      <c r="L20" s="595">
        <f t="shared" si="1"/>
        <v>-2.9483984114437603E-2</v>
      </c>
      <c r="M20" s="594">
        <v>34281.483355013021</v>
      </c>
      <c r="N20" s="233">
        <f t="shared" si="2"/>
        <v>2.3741361804459071</v>
      </c>
      <c r="O20" s="233">
        <f t="shared" si="3"/>
        <v>0.3371991196712481</v>
      </c>
      <c r="P20" s="315">
        <v>24371.354937872929</v>
      </c>
      <c r="R20" s="534"/>
      <c r="S20" s="534"/>
      <c r="T20" s="534"/>
      <c r="U20" s="534"/>
      <c r="V20" s="534"/>
    </row>
    <row r="21" spans="1:22" s="10" customFormat="1" ht="12.75" customHeight="1" x14ac:dyDescent="0.25">
      <c r="A21" s="2"/>
      <c r="B21" s="75" t="s">
        <v>1226</v>
      </c>
      <c r="C21" s="315">
        <v>33720.497268230007</v>
      </c>
      <c r="D21" s="315">
        <v>37289.121057220007</v>
      </c>
      <c r="E21" s="315">
        <v>38836.841842339993</v>
      </c>
      <c r="F21" s="315">
        <v>41366.598112250002</v>
      </c>
      <c r="G21" s="315">
        <v>49079.848992569998</v>
      </c>
      <c r="H21" s="315">
        <v>57715.309939459999</v>
      </c>
      <c r="I21" s="240" t="s">
        <v>123</v>
      </c>
      <c r="J21" s="594">
        <v>57454.670876799995</v>
      </c>
      <c r="K21" s="595">
        <f t="shared" si="0"/>
        <v>-0.45159432208438099</v>
      </c>
      <c r="L21" s="595">
        <f t="shared" si="1"/>
        <v>-0.11751059494028018</v>
      </c>
      <c r="M21" s="596" t="s">
        <v>123</v>
      </c>
      <c r="N21" s="240" t="s">
        <v>123</v>
      </c>
      <c r="O21" s="240" t="s">
        <v>123</v>
      </c>
      <c r="P21" s="315">
        <v>53160.336390280005</v>
      </c>
    </row>
    <row r="22" spans="1:22" s="10" customFormat="1" ht="12.75" customHeight="1" x14ac:dyDescent="0.25">
      <c r="A22" s="2"/>
      <c r="B22" s="76" t="s">
        <v>722</v>
      </c>
      <c r="C22" s="315">
        <v>11052.762087999999</v>
      </c>
      <c r="D22" s="315">
        <v>11070.405207</v>
      </c>
      <c r="E22" s="315">
        <v>4679.0186940000003</v>
      </c>
      <c r="F22" s="315">
        <v>4604.9679990000004</v>
      </c>
      <c r="G22" s="315">
        <v>0</v>
      </c>
      <c r="H22" s="315">
        <v>0</v>
      </c>
      <c r="I22" s="240" t="s">
        <v>123</v>
      </c>
      <c r="J22" s="594">
        <v>0</v>
      </c>
      <c r="K22" s="595" t="s">
        <v>123</v>
      </c>
      <c r="L22" s="595">
        <f t="shared" si="1"/>
        <v>0</v>
      </c>
      <c r="M22" s="596" t="s">
        <v>123</v>
      </c>
      <c r="N22" s="240" t="s">
        <v>123</v>
      </c>
      <c r="O22" s="240" t="s">
        <v>123</v>
      </c>
      <c r="P22" s="315">
        <v>0</v>
      </c>
    </row>
    <row r="23" spans="1:22" ht="12.75" customHeight="1" x14ac:dyDescent="0.25">
      <c r="B23" s="75" t="s">
        <v>79</v>
      </c>
      <c r="C23" s="315">
        <v>107896.89540983894</v>
      </c>
      <c r="D23" s="315">
        <v>110956.82578610277</v>
      </c>
      <c r="E23" s="315">
        <v>115251.76915497001</v>
      </c>
      <c r="F23" s="315">
        <v>120824.29346586733</v>
      </c>
      <c r="G23" s="315">
        <v>128225.12641631671</v>
      </c>
      <c r="H23" s="315">
        <v>135049.64942588357</v>
      </c>
      <c r="I23" s="330">
        <v>140181.53610406714</v>
      </c>
      <c r="J23" s="594">
        <v>143541.88351017042</v>
      </c>
      <c r="K23" s="595">
        <f>(J23/H23-1)*100</f>
        <v>6.2882311212125508</v>
      </c>
      <c r="L23" s="595">
        <f t="shared" si="1"/>
        <v>3.8287717483025139</v>
      </c>
      <c r="M23" s="594">
        <v>150288.35203514842</v>
      </c>
      <c r="N23" s="233">
        <f>(M23/J23-1)*100</f>
        <v>4.6999999999999931</v>
      </c>
      <c r="O23" s="233">
        <f>(M23-J23)/J$29*100</f>
        <v>2.861461776476879</v>
      </c>
      <c r="P23" s="315">
        <v>144864.64135788067</v>
      </c>
      <c r="Q23" s="613"/>
      <c r="R23" s="534"/>
      <c r="S23" s="534"/>
      <c r="T23" s="534"/>
      <c r="U23" s="534"/>
      <c r="V23" s="534"/>
    </row>
    <row r="24" spans="1:22" ht="12.75" customHeight="1" x14ac:dyDescent="0.25">
      <c r="B24" s="76" t="s">
        <v>80</v>
      </c>
      <c r="C24" s="315">
        <v>4286.5928123260901</v>
      </c>
      <c r="D24" s="315">
        <v>5379.8756243953321</v>
      </c>
      <c r="E24" s="315">
        <v>5607.2879181037988</v>
      </c>
      <c r="F24" s="315">
        <v>5361.1033825545255</v>
      </c>
      <c r="G24" s="315">
        <v>5401.5467301851213</v>
      </c>
      <c r="H24" s="315">
        <v>6322.802702529918</v>
      </c>
      <c r="I24" s="240" t="s">
        <v>123</v>
      </c>
      <c r="J24" s="594">
        <v>6939.6975050688898</v>
      </c>
      <c r="K24" s="595">
        <f t="shared" si="0"/>
        <v>9.756666964985893</v>
      </c>
      <c r="L24" s="595">
        <f t="shared" si="1"/>
        <v>0.27813050937987938</v>
      </c>
      <c r="M24" s="596" t="s">
        <v>123</v>
      </c>
      <c r="N24" s="240" t="s">
        <v>123</v>
      </c>
      <c r="O24" s="240" t="s">
        <v>123</v>
      </c>
      <c r="P24" s="315">
        <v>6395.8126928270531</v>
      </c>
      <c r="R24" s="534"/>
      <c r="S24" s="534"/>
      <c r="T24" s="534"/>
      <c r="U24" s="534"/>
      <c r="V24" s="534"/>
    </row>
    <row r="25" spans="1:22" ht="12.75" customHeight="1" x14ac:dyDescent="0.2">
      <c r="B25" s="76" t="s">
        <v>81</v>
      </c>
      <c r="C25" s="315">
        <v>103610.30259751284</v>
      </c>
      <c r="D25" s="315">
        <v>105576.95016170744</v>
      </c>
      <c r="E25" s="315">
        <v>109644.48123686621</v>
      </c>
      <c r="F25" s="315">
        <v>115463.1900833128</v>
      </c>
      <c r="G25" s="315">
        <v>122823.57968613159</v>
      </c>
      <c r="H25" s="315">
        <v>128726.84672335365</v>
      </c>
      <c r="I25" s="240" t="s">
        <v>123</v>
      </c>
      <c r="J25" s="594">
        <v>136602.18600510154</v>
      </c>
      <c r="K25" s="595">
        <f t="shared" si="0"/>
        <v>6.117868558275763</v>
      </c>
      <c r="L25" s="595">
        <f t="shared" si="1"/>
        <v>3.5506412389226423</v>
      </c>
      <c r="M25" s="596" t="s">
        <v>123</v>
      </c>
      <c r="N25" s="240" t="s">
        <v>123</v>
      </c>
      <c r="O25" s="240" t="s">
        <v>123</v>
      </c>
      <c r="P25" s="315">
        <v>138468.82866505362</v>
      </c>
    </row>
    <row r="26" spans="1:22" ht="12.75" customHeight="1" x14ac:dyDescent="0.2">
      <c r="B26" s="75" t="s">
        <v>82</v>
      </c>
      <c r="C26" s="315">
        <v>0</v>
      </c>
      <c r="D26" s="315">
        <v>0</v>
      </c>
      <c r="E26" s="315">
        <v>0</v>
      </c>
      <c r="F26" s="315">
        <v>0</v>
      </c>
      <c r="G26" s="315">
        <v>0</v>
      </c>
      <c r="H26" s="315">
        <v>0</v>
      </c>
      <c r="I26" s="240" t="s">
        <v>123</v>
      </c>
      <c r="J26" s="594">
        <v>0</v>
      </c>
      <c r="K26" s="596" t="s">
        <v>123</v>
      </c>
      <c r="L26" s="596" t="s">
        <v>123</v>
      </c>
      <c r="M26" s="596" t="s">
        <v>123</v>
      </c>
      <c r="N26" s="240" t="s">
        <v>123</v>
      </c>
      <c r="O26" s="240" t="s">
        <v>123</v>
      </c>
      <c r="P26" s="315">
        <v>0</v>
      </c>
    </row>
    <row r="27" spans="1:22" ht="13.5" customHeight="1" x14ac:dyDescent="0.2">
      <c r="B27" s="74" t="s">
        <v>174</v>
      </c>
      <c r="C27" s="315">
        <v>-21383.392482234354</v>
      </c>
      <c r="D27" s="315">
        <v>-18365.402539491144</v>
      </c>
      <c r="E27" s="315">
        <v>-14792.698078326663</v>
      </c>
      <c r="F27" s="315">
        <v>-10113.281689045776</v>
      </c>
      <c r="G27" s="315">
        <v>-14613.261317912489</v>
      </c>
      <c r="H27" s="315">
        <v>-19411.301752018393</v>
      </c>
      <c r="I27" s="234">
        <v>-19410.476112018383</v>
      </c>
      <c r="J27" s="594">
        <v>-22564.522511439282</v>
      </c>
      <c r="K27" s="595">
        <f>(J27/H27-1)*100</f>
        <v>16.244251929642051</v>
      </c>
      <c r="L27" s="595">
        <f>(J27-H27)/H$29*100</f>
        <v>-1.4216474063250641</v>
      </c>
      <c r="M27" s="597">
        <v>-35800</v>
      </c>
      <c r="N27" s="233">
        <f>(M27/J27-1)*100</f>
        <v>58.656138111723301</v>
      </c>
      <c r="O27" s="233">
        <f>(M27-J27)/J$29*100</f>
        <v>-5.6137240967948019</v>
      </c>
      <c r="P27" s="315">
        <v>-21190.056170353579</v>
      </c>
    </row>
    <row r="28" spans="1:22" ht="15" customHeight="1" x14ac:dyDescent="0.2">
      <c r="B28" s="32" t="s">
        <v>83</v>
      </c>
      <c r="C28" s="199">
        <v>178567.11870594762</v>
      </c>
      <c r="D28" s="199">
        <v>181592.84611483157</v>
      </c>
      <c r="E28" s="199">
        <v>196280.76996540197</v>
      </c>
      <c r="F28" s="199">
        <v>203357.23361172504</v>
      </c>
      <c r="G28" s="199">
        <v>209406.90287927003</v>
      </c>
      <c r="H28" s="199">
        <v>221800.47917591</v>
      </c>
      <c r="I28" s="319">
        <v>232263.67</v>
      </c>
      <c r="J28" s="592">
        <v>235770.00330524996</v>
      </c>
      <c r="K28" s="593">
        <f t="shared" ref="K28" si="4">(J28/H28-1)*100</f>
        <v>6.2982389313328335</v>
      </c>
      <c r="L28" s="577" t="s">
        <v>123</v>
      </c>
      <c r="M28" s="592">
        <v>246908.71349974451</v>
      </c>
      <c r="N28" s="236">
        <f>(M28/J28-1)*100</f>
        <v>4.7243966740218912</v>
      </c>
      <c r="O28" s="313" t="s">
        <v>123</v>
      </c>
      <c r="P28" s="199">
        <v>241529.35198529001</v>
      </c>
    </row>
    <row r="29" spans="1:22" ht="15" customHeight="1" x14ac:dyDescent="0.25">
      <c r="B29" s="200" t="s">
        <v>721</v>
      </c>
      <c r="C29" s="199">
        <v>178567.11870594762</v>
      </c>
      <c r="D29" s="199">
        <v>181592.84611483157</v>
      </c>
      <c r="E29" s="199">
        <v>196280.76996540197</v>
      </c>
      <c r="F29" s="199">
        <v>203357.23361172504</v>
      </c>
      <c r="G29" s="199">
        <v>209406.90287927003</v>
      </c>
      <c r="H29" s="199">
        <v>221800.47917591</v>
      </c>
      <c r="I29" s="319">
        <v>232263.67</v>
      </c>
      <c r="J29" s="592">
        <v>235770.00330524996</v>
      </c>
      <c r="K29" s="593">
        <f t="shared" ref="K29:K34" si="5">(J29/H29-1)*100</f>
        <v>6.2982389313328335</v>
      </c>
      <c r="L29" s="593">
        <f t="shared" ref="L29:L33" si="6">(J29-H29)/H$29*100</f>
        <v>6.2982389313328433</v>
      </c>
      <c r="M29" s="592">
        <v>246908.71349974451</v>
      </c>
      <c r="N29" s="236">
        <f>(M29/J29-1)*100</f>
        <v>4.7243966740218912</v>
      </c>
      <c r="O29" s="236">
        <f>(M29-J29)/J$29*100</f>
        <v>4.7243966740218966</v>
      </c>
      <c r="P29" s="199">
        <v>241529.35198529001</v>
      </c>
      <c r="R29" s="534"/>
      <c r="S29" s="534"/>
      <c r="T29" s="534"/>
      <c r="U29" s="534"/>
      <c r="V29" s="534"/>
    </row>
    <row r="30" spans="1:22" s="6" customFormat="1" ht="12.75" customHeight="1" x14ac:dyDescent="0.2">
      <c r="A30" s="2"/>
      <c r="B30" s="77" t="s">
        <v>84</v>
      </c>
      <c r="C30" s="331">
        <v>56631.354283000001</v>
      </c>
      <c r="D30" s="331">
        <v>57908.302799999998</v>
      </c>
      <c r="E30" s="331">
        <v>68710.247782000006</v>
      </c>
      <c r="F30" s="331">
        <v>70518.983934000004</v>
      </c>
      <c r="G30" s="331">
        <v>66894.173611000006</v>
      </c>
      <c r="H30" s="331">
        <v>72916.546090999997</v>
      </c>
      <c r="I30" s="240" t="s">
        <v>123</v>
      </c>
      <c r="J30" s="598">
        <v>78391.730206000007</v>
      </c>
      <c r="K30" s="599">
        <f t="shared" si="5"/>
        <v>7.5088363458233109</v>
      </c>
      <c r="L30" s="599">
        <f t="shared" si="6"/>
        <v>2.4685177125598727</v>
      </c>
      <c r="M30" s="596" t="s">
        <v>123</v>
      </c>
      <c r="N30" s="240" t="s">
        <v>123</v>
      </c>
      <c r="O30" s="240" t="s">
        <v>123</v>
      </c>
      <c r="P30" s="331">
        <v>75953.601572</v>
      </c>
      <c r="Q30" s="2"/>
    </row>
    <row r="31" spans="1:22" ht="12.75" customHeight="1" x14ac:dyDescent="0.2">
      <c r="B31" s="74" t="s">
        <v>85</v>
      </c>
      <c r="C31" s="315">
        <v>9297.7190448000001</v>
      </c>
      <c r="D31" s="315">
        <v>9696.2640097999974</v>
      </c>
      <c r="E31" s="315">
        <v>9980.3470796363617</v>
      </c>
      <c r="F31" s="315">
        <v>11143.267338457725</v>
      </c>
      <c r="G31" s="315">
        <v>11450.964757830003</v>
      </c>
      <c r="H31" s="315">
        <v>12240.661708</v>
      </c>
      <c r="I31" s="313" t="s">
        <v>123</v>
      </c>
      <c r="J31" s="594">
        <v>12418.979977200001</v>
      </c>
      <c r="K31" s="595">
        <f t="shared" si="5"/>
        <v>1.4567698499784454</v>
      </c>
      <c r="L31" s="595">
        <f t="shared" si="6"/>
        <v>8.0395799802838425E-2</v>
      </c>
      <c r="M31" s="577" t="s">
        <v>123</v>
      </c>
      <c r="N31" s="313" t="s">
        <v>123</v>
      </c>
      <c r="O31" s="313" t="s">
        <v>123</v>
      </c>
      <c r="P31" s="315">
        <v>11932.37875478</v>
      </c>
    </row>
    <row r="32" spans="1:22" ht="12.75" customHeight="1" x14ac:dyDescent="0.2">
      <c r="B32" s="74" t="s">
        <v>177</v>
      </c>
      <c r="C32" s="315">
        <v>65599.805773829168</v>
      </c>
      <c r="D32" s="315">
        <v>69037.897108059522</v>
      </c>
      <c r="E32" s="315">
        <v>78056.666962700052</v>
      </c>
      <c r="F32" s="315">
        <v>82874.977773055201</v>
      </c>
      <c r="G32" s="315">
        <v>85193.176977772877</v>
      </c>
      <c r="H32" s="315">
        <v>95219.007386549056</v>
      </c>
      <c r="I32" s="313" t="s">
        <v>123</v>
      </c>
      <c r="J32" s="594">
        <v>104873.83556921473</v>
      </c>
      <c r="K32" s="595">
        <f t="shared" si="5"/>
        <v>10.139601795543962</v>
      </c>
      <c r="L32" s="595">
        <f t="shared" si="6"/>
        <v>4.3529338703585161</v>
      </c>
      <c r="M32" s="577" t="s">
        <v>123</v>
      </c>
      <c r="N32" s="313" t="s">
        <v>123</v>
      </c>
      <c r="O32" s="313" t="s">
        <v>123</v>
      </c>
      <c r="P32" s="315">
        <v>106993.91933388847</v>
      </c>
    </row>
    <row r="33" spans="2:16" ht="12.75" customHeight="1" x14ac:dyDescent="0.2">
      <c r="B33" s="74" t="s">
        <v>76</v>
      </c>
      <c r="C33" s="315">
        <v>103669.59388731845</v>
      </c>
      <c r="D33" s="315">
        <v>102858.68499697205</v>
      </c>
      <c r="E33" s="315">
        <v>108243.75592306556</v>
      </c>
      <c r="F33" s="315">
        <v>109338.98850021212</v>
      </c>
      <c r="G33" s="315">
        <v>112762.76114366713</v>
      </c>
      <c r="H33" s="315">
        <v>114340.81008136096</v>
      </c>
      <c r="I33" s="313" t="s">
        <v>123</v>
      </c>
      <c r="J33" s="594">
        <v>118477.18775883525</v>
      </c>
      <c r="K33" s="595">
        <f t="shared" si="5"/>
        <v>3.6175864719963036</v>
      </c>
      <c r="L33" s="595">
        <f t="shared" si="6"/>
        <v>1.8649092611714897</v>
      </c>
      <c r="M33" s="577" t="s">
        <v>123</v>
      </c>
      <c r="N33" s="313" t="s">
        <v>123</v>
      </c>
      <c r="O33" s="313" t="s">
        <v>123</v>
      </c>
      <c r="P33" s="315">
        <v>122603.05389662152</v>
      </c>
    </row>
    <row r="34" spans="2:16" ht="15" customHeight="1" x14ac:dyDescent="0.2">
      <c r="B34" s="70" t="s">
        <v>86</v>
      </c>
      <c r="C34" s="333">
        <v>178567.11870594762</v>
      </c>
      <c r="D34" s="333">
        <v>181592.84611483157</v>
      </c>
      <c r="E34" s="333">
        <v>196280.76996540197</v>
      </c>
      <c r="F34" s="333">
        <v>203357.23361172504</v>
      </c>
      <c r="G34" s="333">
        <v>209406.90287927003</v>
      </c>
      <c r="H34" s="333">
        <v>221800.47917591</v>
      </c>
      <c r="I34" s="328">
        <v>232263.67</v>
      </c>
      <c r="J34" s="600">
        <v>235770.00330524996</v>
      </c>
      <c r="K34" s="601">
        <f t="shared" si="5"/>
        <v>6.2982389313328335</v>
      </c>
      <c r="L34" s="601" t="s">
        <v>123</v>
      </c>
      <c r="M34" s="600">
        <v>246908.71349974451</v>
      </c>
      <c r="N34" s="238">
        <f>(M34/J34-1)*100</f>
        <v>4.7243966740218912</v>
      </c>
      <c r="O34" s="238" t="s">
        <v>123</v>
      </c>
      <c r="P34" s="333">
        <v>241529.35198529001</v>
      </c>
    </row>
    <row r="35" spans="2:16" ht="19.5" customHeight="1" x14ac:dyDescent="0.2">
      <c r="B35" s="51" t="s">
        <v>147</v>
      </c>
      <c r="C35" s="40"/>
      <c r="D35" s="40"/>
      <c r="E35" s="40"/>
      <c r="F35" s="40"/>
      <c r="G35" s="40"/>
      <c r="H35" s="40"/>
      <c r="I35" s="40"/>
      <c r="J35" s="602"/>
      <c r="K35" s="602"/>
      <c r="L35" s="602"/>
      <c r="M35" s="602"/>
      <c r="N35" s="40"/>
      <c r="O35" s="40"/>
      <c r="P35" s="40"/>
    </row>
    <row r="36" spans="2:16" ht="15.75" customHeight="1" x14ac:dyDescent="0.2">
      <c r="B36" s="40" t="s">
        <v>980</v>
      </c>
      <c r="C36" s="78"/>
      <c r="D36" s="78"/>
      <c r="E36" s="78"/>
      <c r="F36" s="78"/>
      <c r="G36" s="78"/>
      <c r="H36" s="78"/>
      <c r="I36" s="78"/>
      <c r="J36" s="603"/>
      <c r="K36" s="603"/>
      <c r="L36" s="603"/>
      <c r="M36" s="603"/>
      <c r="N36" s="2"/>
      <c r="O36" s="2"/>
      <c r="P36" s="2"/>
    </row>
    <row r="37" spans="2:16" ht="13.5" customHeight="1" x14ac:dyDescent="0.2">
      <c r="B37" s="79" t="s">
        <v>723</v>
      </c>
      <c r="C37" s="79"/>
      <c r="D37" s="79"/>
      <c r="E37" s="79"/>
      <c r="F37" s="79"/>
      <c r="G37" s="79"/>
      <c r="H37" s="79"/>
      <c r="I37" s="79"/>
      <c r="J37" s="604"/>
      <c r="K37" s="604"/>
      <c r="L37" s="604"/>
      <c r="M37" s="604"/>
      <c r="N37" s="79"/>
      <c r="O37" s="79"/>
      <c r="P37" s="79"/>
    </row>
  </sheetData>
  <mergeCells count="9">
    <mergeCell ref="C9:C10"/>
    <mergeCell ref="K9:L9"/>
    <mergeCell ref="N9:O9"/>
    <mergeCell ref="I9:J9"/>
    <mergeCell ref="D9:D10"/>
    <mergeCell ref="E9:E10"/>
    <mergeCell ref="F9:F10"/>
    <mergeCell ref="G9:G10"/>
    <mergeCell ref="H9:H10"/>
  </mergeCells>
  <conditionalFormatting sqref="M11 P11:P34 M14 M18:M20 M23 M27:M29 J11:J34 M34 C11:E34 I11 I14 I18:I20 I23 I27:I29 I34">
    <cfRule type="cellIs" dxfId="308" priority="71" operator="notBetween">
      <formula>9999</formula>
      <formula>-9999</formula>
    </cfRule>
  </conditionalFormatting>
  <conditionalFormatting sqref="M21:O22">
    <cfRule type="cellIs" dxfId="307" priority="66" operator="between">
      <formula>9999</formula>
      <formula>-9999</formula>
    </cfRule>
  </conditionalFormatting>
  <conditionalFormatting sqref="F11:F34">
    <cfRule type="cellIs" dxfId="306" priority="52" operator="notBetween">
      <formula>9999</formula>
      <formula>-9999</formula>
    </cfRule>
  </conditionalFormatting>
  <conditionalFormatting sqref="G11:H34">
    <cfRule type="cellIs" dxfId="305" priority="51" operator="notBetween">
      <formula>9999</formula>
      <formula>-9999</formula>
    </cfRule>
  </conditionalFormatting>
  <conditionalFormatting sqref="I22">
    <cfRule type="cellIs" dxfId="304" priority="47" operator="between">
      <formula>9999</formula>
      <formula>-9999</formula>
    </cfRule>
  </conditionalFormatting>
  <conditionalFormatting sqref="I15:I17 I12:I13">
    <cfRule type="cellIs" dxfId="303" priority="44" operator="between">
      <formula>9999</formula>
      <formula>-9999</formula>
    </cfRule>
  </conditionalFormatting>
  <conditionalFormatting sqref="M12:O13">
    <cfRule type="cellIs" dxfId="302" priority="43" operator="between">
      <formula>9999</formula>
      <formula>-9999</formula>
    </cfRule>
  </conditionalFormatting>
  <conditionalFormatting sqref="M15:O17">
    <cfRule type="cellIs" dxfId="301" priority="42" operator="between">
      <formula>9999</formula>
      <formula>-9999</formula>
    </cfRule>
  </conditionalFormatting>
  <conditionalFormatting sqref="M24:O26">
    <cfRule type="cellIs" dxfId="300" priority="41" operator="between">
      <formula>9999</formula>
      <formula>-9999</formula>
    </cfRule>
  </conditionalFormatting>
  <conditionalFormatting sqref="O28">
    <cfRule type="cellIs" dxfId="299" priority="40" operator="between">
      <formula>9999</formula>
      <formula>-9999</formula>
    </cfRule>
  </conditionalFormatting>
  <conditionalFormatting sqref="L28">
    <cfRule type="cellIs" dxfId="298" priority="39" operator="between">
      <formula>9999</formula>
      <formula>-9999</formula>
    </cfRule>
  </conditionalFormatting>
  <conditionalFormatting sqref="K26:L26">
    <cfRule type="cellIs" dxfId="297" priority="38" operator="between">
      <formula>9999</formula>
      <formula>-9999</formula>
    </cfRule>
  </conditionalFormatting>
  <conditionalFormatting sqref="I21">
    <cfRule type="cellIs" dxfId="296" priority="37" operator="between">
      <formula>9999</formula>
      <formula>-9999</formula>
    </cfRule>
  </conditionalFormatting>
  <conditionalFormatting sqref="I24:I26">
    <cfRule type="cellIs" dxfId="295" priority="36" operator="between">
      <formula>9999</formula>
      <formula>-9999</formula>
    </cfRule>
  </conditionalFormatting>
  <conditionalFormatting sqref="I30:I33">
    <cfRule type="cellIs" dxfId="294" priority="35" operator="between">
      <formula>9999</formula>
      <formula>-9999</formula>
    </cfRule>
  </conditionalFormatting>
  <conditionalFormatting sqref="M30:O33">
    <cfRule type="cellIs" dxfId="293" priority="34" operator="between">
      <formula>9999</formula>
      <formula>-9999</formula>
    </cfRule>
  </conditionalFormatting>
  <hyperlinks>
    <hyperlink ref="B5" location="Índice!A23" display="Índice" xr:uid="{00000000-0004-0000-18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O54"/>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29" style="14" customWidth="1"/>
    <col min="3" max="15" width="5.140625" style="14" customWidth="1"/>
    <col min="16" max="16384" width="7.85546875" style="10"/>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B5" s="104" t="s">
        <v>134</v>
      </c>
    </row>
    <row r="6" spans="1:15" s="17" customFormat="1" ht="18.75" x14ac:dyDescent="0.3">
      <c r="B6" s="25" t="s">
        <v>1130</v>
      </c>
    </row>
    <row r="7" spans="1:15" s="17" customFormat="1" ht="12.75" x14ac:dyDescent="0.2"/>
    <row r="8" spans="1:15" s="17" customFormat="1" ht="18" customHeight="1" x14ac:dyDescent="0.2">
      <c r="B8" s="214" t="s">
        <v>726</v>
      </c>
    </row>
    <row r="9" spans="1:15" s="2" customFormat="1" ht="13.5" customHeight="1" x14ac:dyDescent="0.2">
      <c r="A9" s="17"/>
      <c r="B9" s="83"/>
      <c r="C9" s="151">
        <v>2017</v>
      </c>
      <c r="D9" s="151">
        <v>2018</v>
      </c>
      <c r="E9" s="211">
        <v>2019</v>
      </c>
      <c r="F9" s="286">
        <v>2020</v>
      </c>
      <c r="G9" s="465">
        <v>2021</v>
      </c>
      <c r="H9" s="557">
        <v>2022</v>
      </c>
      <c r="I9" s="651">
        <v>2023</v>
      </c>
      <c r="J9" s="653"/>
      <c r="K9" s="653"/>
      <c r="L9" s="652"/>
      <c r="M9" s="651">
        <v>2024</v>
      </c>
      <c r="N9" s="653"/>
      <c r="O9" s="653"/>
    </row>
    <row r="10" spans="1:15" s="2" customFormat="1" ht="13.5" customHeight="1" x14ac:dyDescent="0.2">
      <c r="B10" s="84"/>
      <c r="C10" s="36" t="s">
        <v>727</v>
      </c>
      <c r="D10" s="36" t="s">
        <v>727</v>
      </c>
      <c r="E10" s="36" t="s">
        <v>727</v>
      </c>
      <c r="F10" s="36" t="s">
        <v>727</v>
      </c>
      <c r="G10" s="36" t="s">
        <v>727</v>
      </c>
      <c r="H10" s="36" t="s">
        <v>727</v>
      </c>
      <c r="I10" s="36" t="s">
        <v>126</v>
      </c>
      <c r="J10" s="36" t="s">
        <v>728</v>
      </c>
      <c r="K10" s="36" t="s">
        <v>729</v>
      </c>
      <c r="L10" s="36" t="s">
        <v>727</v>
      </c>
      <c r="M10" s="36" t="s">
        <v>126</v>
      </c>
      <c r="N10" s="36" t="s">
        <v>250</v>
      </c>
      <c r="O10" s="36" t="s">
        <v>125</v>
      </c>
    </row>
    <row r="11" spans="1:15" s="2" customFormat="1" ht="15" customHeight="1" x14ac:dyDescent="0.2">
      <c r="B11" s="80" t="s">
        <v>87</v>
      </c>
      <c r="C11" s="85"/>
      <c r="D11" s="85"/>
      <c r="E11" s="85"/>
      <c r="F11" s="85"/>
      <c r="G11" s="85"/>
      <c r="H11" s="85"/>
      <c r="I11" s="85"/>
      <c r="J11" s="85"/>
      <c r="K11" s="85"/>
      <c r="L11" s="85"/>
      <c r="M11" s="85"/>
      <c r="N11" s="85"/>
      <c r="O11" s="85"/>
    </row>
    <row r="12" spans="1:15" s="2" customFormat="1" ht="12" customHeight="1" x14ac:dyDescent="0.2">
      <c r="B12" s="87" t="s">
        <v>88</v>
      </c>
      <c r="C12" s="336">
        <v>9.3770624665224247</v>
      </c>
      <c r="D12" s="336">
        <v>13.842669650736775</v>
      </c>
      <c r="E12" s="336">
        <v>17.807197490609333</v>
      </c>
      <c r="F12" s="336">
        <v>13.790147748406396</v>
      </c>
      <c r="G12" s="336">
        <v>10.434680065149909</v>
      </c>
      <c r="H12" s="336">
        <v>10.542028791814472</v>
      </c>
      <c r="I12" s="336">
        <v>10.507360106440114</v>
      </c>
      <c r="J12" s="336">
        <v>8.6975971524778117</v>
      </c>
      <c r="K12" s="336">
        <v>9.3279397376740043</v>
      </c>
      <c r="L12" s="336">
        <v>10.195666582154812</v>
      </c>
      <c r="M12" s="336">
        <v>11.195769910196033</v>
      </c>
      <c r="N12" s="336">
        <v>11.407280381541543</v>
      </c>
      <c r="O12" s="336">
        <v>9.4934257101260542</v>
      </c>
    </row>
    <row r="13" spans="1:15" s="2" customFormat="1" ht="12" customHeight="1" x14ac:dyDescent="0.2">
      <c r="B13" s="87" t="s">
        <v>89</v>
      </c>
      <c r="C13" s="219">
        <v>8.2853486770973728</v>
      </c>
      <c r="D13" s="219">
        <v>8.8545243994717282</v>
      </c>
      <c r="E13" s="219">
        <v>7.2954812251216401</v>
      </c>
      <c r="F13" s="219">
        <v>8.0393986666842299</v>
      </c>
      <c r="G13" s="219">
        <v>7.182131625042472</v>
      </c>
      <c r="H13" s="219">
        <v>8.482422088624439</v>
      </c>
      <c r="I13" s="219">
        <v>8.0501780135547314</v>
      </c>
      <c r="J13" s="219">
        <v>7.9366900780260856</v>
      </c>
      <c r="K13" s="219">
        <v>8.6506622280436911</v>
      </c>
      <c r="L13" s="219">
        <v>8.4191859347073628</v>
      </c>
      <c r="M13" s="219">
        <v>8.1769352045901158</v>
      </c>
      <c r="N13" s="219">
        <v>8.7367925852545056</v>
      </c>
      <c r="O13" s="336">
        <v>7.4965536175426406</v>
      </c>
    </row>
    <row r="14" spans="1:15" s="2" customFormat="1" ht="12" customHeight="1" x14ac:dyDescent="0.2">
      <c r="B14" s="87" t="s">
        <v>90</v>
      </c>
      <c r="C14" s="219">
        <v>9.2537145899861439</v>
      </c>
      <c r="D14" s="219">
        <v>8.466461979745052</v>
      </c>
      <c r="E14" s="219">
        <v>8.324074044344087</v>
      </c>
      <c r="F14" s="219">
        <v>7.8228406613959471</v>
      </c>
      <c r="G14" s="219">
        <v>8.3689273857456925</v>
      </c>
      <c r="H14" s="219">
        <v>7.7127876582098134</v>
      </c>
      <c r="I14" s="219">
        <v>6.7117845067942437</v>
      </c>
      <c r="J14" s="219">
        <v>7.5144332693624731</v>
      </c>
      <c r="K14" s="219">
        <v>7.2310128640749634</v>
      </c>
      <c r="L14" s="219">
        <v>7.9313280108615558</v>
      </c>
      <c r="M14" s="219">
        <v>7.3406407924703458</v>
      </c>
      <c r="N14" s="219">
        <v>7.5926821694596605</v>
      </c>
      <c r="O14" s="336">
        <v>8.0564165996622563</v>
      </c>
    </row>
    <row r="15" spans="1:15" s="2" customFormat="1" ht="12" customHeight="1" x14ac:dyDescent="0.2">
      <c r="B15" s="87" t="s">
        <v>91</v>
      </c>
      <c r="C15" s="219">
        <v>6.851984003885649</v>
      </c>
      <c r="D15" s="219">
        <v>8.5877017764141286</v>
      </c>
      <c r="E15" s="219">
        <v>10.967364988379529</v>
      </c>
      <c r="F15" s="219">
        <v>9.7157532293688273</v>
      </c>
      <c r="G15" s="219">
        <v>8.8899562079054899</v>
      </c>
      <c r="H15" s="219">
        <v>8.7840650980797399</v>
      </c>
      <c r="I15" s="219">
        <v>8.4634969413770111</v>
      </c>
      <c r="J15" s="219">
        <v>8.1869365684699087</v>
      </c>
      <c r="K15" s="219">
        <v>8.040358135942629</v>
      </c>
      <c r="L15" s="219">
        <v>9.1352192216559498</v>
      </c>
      <c r="M15" s="219">
        <v>8.5232567877811771</v>
      </c>
      <c r="N15" s="219">
        <v>8.6600926661192226</v>
      </c>
      <c r="O15" s="336">
        <v>9.3179570957381017</v>
      </c>
    </row>
    <row r="16" spans="1:15" s="2" customFormat="1" ht="12" customHeight="1" x14ac:dyDescent="0.2">
      <c r="B16" s="87" t="s">
        <v>92</v>
      </c>
      <c r="C16" s="219">
        <v>9.3939111124083343</v>
      </c>
      <c r="D16" s="219">
        <v>9.3312864620562621</v>
      </c>
      <c r="E16" s="219">
        <v>7.8047807350639191</v>
      </c>
      <c r="F16" s="219">
        <v>8.4754452584327531</v>
      </c>
      <c r="G16" s="219">
        <v>8.9556241658594846</v>
      </c>
      <c r="H16" s="219">
        <v>8.9634280164157722</v>
      </c>
      <c r="I16" s="219">
        <v>9.0811939149836221</v>
      </c>
      <c r="J16" s="219">
        <v>8.8731906503487359</v>
      </c>
      <c r="K16" s="219">
        <v>8.4962747299030834</v>
      </c>
      <c r="L16" s="219">
        <v>7.9837694881569847</v>
      </c>
      <c r="M16" s="219">
        <v>8.3522535662973887</v>
      </c>
      <c r="N16" s="219">
        <v>7.6838131252303699</v>
      </c>
      <c r="O16" s="336">
        <v>7.8436580145894785</v>
      </c>
    </row>
    <row r="17" spans="2:15" s="2" customFormat="1" ht="12" customHeight="1" x14ac:dyDescent="0.2">
      <c r="B17" s="87" t="s">
        <v>93</v>
      </c>
      <c r="C17" s="219">
        <v>10.036422779518526</v>
      </c>
      <c r="D17" s="219">
        <v>9.5677464001225179</v>
      </c>
      <c r="E17" s="219">
        <v>9.3971787940543123</v>
      </c>
      <c r="F17" s="219">
        <v>9.0768459959160559</v>
      </c>
      <c r="G17" s="219">
        <v>9.0327791788770568</v>
      </c>
      <c r="H17" s="219">
        <v>9.1098013937609892</v>
      </c>
      <c r="I17" s="219">
        <v>9.0745160593364371</v>
      </c>
      <c r="J17" s="219">
        <v>8.8826446076318586</v>
      </c>
      <c r="K17" s="219">
        <v>8.940253699860099</v>
      </c>
      <c r="L17" s="219">
        <v>8.9782256147330077</v>
      </c>
      <c r="M17" s="219">
        <v>8.540890695341627</v>
      </c>
      <c r="N17" s="219">
        <v>8.6637232083854503</v>
      </c>
      <c r="O17" s="336">
        <v>8.6055200854539944</v>
      </c>
    </row>
    <row r="18" spans="2:15" s="2" customFormat="1" ht="12" customHeight="1" x14ac:dyDescent="0.2">
      <c r="B18" s="87" t="s">
        <v>94</v>
      </c>
      <c r="C18" s="219">
        <v>9.3578385565009867</v>
      </c>
      <c r="D18" s="219">
        <v>9.0239893282586596</v>
      </c>
      <c r="E18" s="219">
        <v>8.6479932451387445</v>
      </c>
      <c r="F18" s="219">
        <v>8.3174189999475825</v>
      </c>
      <c r="G18" s="219">
        <v>8.2600017897928364</v>
      </c>
      <c r="H18" s="219">
        <v>7.9310656061870892</v>
      </c>
      <c r="I18" s="219">
        <v>7.8618019244730579</v>
      </c>
      <c r="J18" s="219">
        <v>8.0794956343661148</v>
      </c>
      <c r="K18" s="219">
        <v>8.0221667582611111</v>
      </c>
      <c r="L18" s="219">
        <v>8.5383329642556482</v>
      </c>
      <c r="M18" s="219">
        <v>7.8597105309836932</v>
      </c>
      <c r="N18" s="219">
        <v>7.9177756647787243</v>
      </c>
      <c r="O18" s="336">
        <v>7.9551628997088075</v>
      </c>
    </row>
    <row r="19" spans="2:15" s="2" customFormat="1" ht="12" customHeight="1" x14ac:dyDescent="0.2">
      <c r="B19" s="87" t="s">
        <v>95</v>
      </c>
      <c r="C19" s="219">
        <v>8.660873585361518</v>
      </c>
      <c r="D19" s="219">
        <v>8.3928988345867168</v>
      </c>
      <c r="E19" s="219">
        <v>8.1669161913891699</v>
      </c>
      <c r="F19" s="219">
        <v>7.8617519387567976</v>
      </c>
      <c r="G19" s="219">
        <v>7.5452618787492014</v>
      </c>
      <c r="H19" s="219">
        <v>7.3387992210290145</v>
      </c>
      <c r="I19" s="219">
        <v>7.2519438775121587</v>
      </c>
      <c r="J19" s="219">
        <v>7.2339204596565319</v>
      </c>
      <c r="K19" s="219">
        <v>7.2058206953204778</v>
      </c>
      <c r="L19" s="219">
        <v>7.4527600391463595</v>
      </c>
      <c r="M19" s="219">
        <v>7.1533221988816855</v>
      </c>
      <c r="N19" s="219">
        <v>7.1616218345910445</v>
      </c>
      <c r="O19" s="336">
        <v>7.1594089135290275</v>
      </c>
    </row>
    <row r="20" spans="2:15" s="2" customFormat="1" ht="12" customHeight="1" x14ac:dyDescent="0.2">
      <c r="B20" s="87" t="s">
        <v>96</v>
      </c>
      <c r="C20" s="219">
        <v>15.873069964677097</v>
      </c>
      <c r="D20" s="219">
        <v>16.15376693625845</v>
      </c>
      <c r="E20" s="219">
        <v>15.0705038608178</v>
      </c>
      <c r="F20" s="219">
        <v>14.780361173964598</v>
      </c>
      <c r="G20" s="219">
        <v>11.478432443887323</v>
      </c>
      <c r="H20" s="219">
        <v>14.081073090294915</v>
      </c>
      <c r="I20" s="219">
        <v>14.298801076019762</v>
      </c>
      <c r="J20" s="219">
        <v>16.692403629690283</v>
      </c>
      <c r="K20" s="219">
        <v>14.9246936852192</v>
      </c>
      <c r="L20" s="219">
        <v>16.34667643206874</v>
      </c>
      <c r="M20" s="219">
        <v>11.05141826560026</v>
      </c>
      <c r="N20" s="219">
        <v>9.5054704556238843</v>
      </c>
      <c r="O20" s="336">
        <v>17.05715625063814</v>
      </c>
    </row>
    <row r="21" spans="2:15" s="2" customFormat="1" ht="15" customHeight="1" x14ac:dyDescent="0.2">
      <c r="B21" s="81" t="s">
        <v>97</v>
      </c>
      <c r="C21" s="219"/>
      <c r="D21" s="219"/>
      <c r="E21" s="219"/>
      <c r="F21" s="219"/>
      <c r="G21" s="219"/>
      <c r="H21" s="219"/>
      <c r="I21" s="219"/>
      <c r="J21" s="219"/>
      <c r="K21" s="219"/>
      <c r="L21" s="219"/>
      <c r="M21" s="219"/>
      <c r="N21" s="219"/>
      <c r="O21" s="219"/>
    </row>
    <row r="22" spans="2:15" s="2" customFormat="1" ht="12" customHeight="1" x14ac:dyDescent="0.2">
      <c r="B22" s="87" t="s">
        <v>98</v>
      </c>
      <c r="C22" s="219"/>
      <c r="D22" s="219"/>
      <c r="E22" s="219"/>
      <c r="F22" s="219"/>
      <c r="G22" s="219"/>
      <c r="H22" s="219"/>
      <c r="I22" s="219"/>
      <c r="J22" s="219"/>
      <c r="K22" s="219"/>
      <c r="L22" s="219"/>
      <c r="M22" s="219"/>
      <c r="N22" s="219"/>
      <c r="O22" s="219"/>
    </row>
    <row r="23" spans="2:15" s="2" customFormat="1" ht="12" customHeight="1" x14ac:dyDescent="0.2">
      <c r="B23" s="88" t="s">
        <v>88</v>
      </c>
      <c r="C23" s="219">
        <v>1.3425022598740379</v>
      </c>
      <c r="D23" s="219">
        <v>1.3410337986328098</v>
      </c>
      <c r="E23" s="219">
        <v>1.0958540194604505</v>
      </c>
      <c r="F23" s="219">
        <v>0.67389907790801573</v>
      </c>
      <c r="G23" s="219">
        <v>0.80144337795298148</v>
      </c>
      <c r="H23" s="219">
        <v>0.6843857845334016</v>
      </c>
      <c r="I23" s="219">
        <v>0.6925917461224409</v>
      </c>
      <c r="J23" s="219">
        <v>0.74300098797677683</v>
      </c>
      <c r="K23" s="219">
        <v>0.64006984238348652</v>
      </c>
      <c r="L23" s="219">
        <v>0.63694338370466164</v>
      </c>
      <c r="M23" s="219">
        <v>0.65957048351486203</v>
      </c>
      <c r="N23" s="219">
        <v>0.65957048351486203</v>
      </c>
      <c r="O23" s="336">
        <v>0.66468269392611501</v>
      </c>
    </row>
    <row r="24" spans="2:15" s="2" customFormat="1" ht="12" customHeight="1" x14ac:dyDescent="0.2">
      <c r="B24" s="88" t="s">
        <v>99</v>
      </c>
      <c r="C24" s="219">
        <v>1.8744763906020696</v>
      </c>
      <c r="D24" s="219">
        <v>1.6110638858915856</v>
      </c>
      <c r="E24" s="219">
        <v>1.6923516180576641</v>
      </c>
      <c r="F24" s="219">
        <v>0.74173145412883457</v>
      </c>
      <c r="G24" s="219">
        <v>0.78539933467562784</v>
      </c>
      <c r="H24" s="219">
        <v>0.5198437329283222</v>
      </c>
      <c r="I24" s="219">
        <v>0.68429065986270043</v>
      </c>
      <c r="J24" s="219">
        <v>0.62643581134203108</v>
      </c>
      <c r="K24" s="219">
        <v>0.67635670991465136</v>
      </c>
      <c r="L24" s="219">
        <v>1.9747355467447367</v>
      </c>
      <c r="M24" s="219">
        <v>1.2198829869305399</v>
      </c>
      <c r="N24" s="219">
        <v>1.2442167604075565</v>
      </c>
      <c r="O24" s="336">
        <v>2.3559046151389076</v>
      </c>
    </row>
    <row r="25" spans="2:15" s="2" customFormat="1" ht="12" customHeight="1" x14ac:dyDescent="0.2">
      <c r="B25" s="88" t="s">
        <v>90</v>
      </c>
      <c r="C25" s="219">
        <v>2.387761716060917</v>
      </c>
      <c r="D25" s="219">
        <v>1.6696194173564494</v>
      </c>
      <c r="E25" s="219">
        <v>1.8302586229486404</v>
      </c>
      <c r="F25" s="219">
        <v>1.5896160264838932</v>
      </c>
      <c r="G25" s="219">
        <v>1.7897927051037039</v>
      </c>
      <c r="H25" s="219">
        <v>1.1718297631373831</v>
      </c>
      <c r="I25" s="219">
        <v>1.1003608507554483</v>
      </c>
      <c r="J25" s="219">
        <v>1.0020934928702152</v>
      </c>
      <c r="K25" s="219">
        <v>1.0811047838816823</v>
      </c>
      <c r="L25" s="219">
        <v>1.3400537252434013</v>
      </c>
      <c r="M25" s="219">
        <v>1.3912293602067387</v>
      </c>
      <c r="N25" s="219">
        <v>1.3904915347403324</v>
      </c>
      <c r="O25" s="336">
        <v>1.6406940083998993</v>
      </c>
    </row>
    <row r="26" spans="2:15" s="2" customFormat="1" ht="12" customHeight="1" x14ac:dyDescent="0.2">
      <c r="B26" s="88" t="s">
        <v>91</v>
      </c>
      <c r="C26" s="219">
        <v>2.9070054137561829</v>
      </c>
      <c r="D26" s="219">
        <v>2.4340858520239728</v>
      </c>
      <c r="E26" s="219">
        <v>2.04513384367828</v>
      </c>
      <c r="F26" s="219">
        <v>1.5386640080107568</v>
      </c>
      <c r="G26" s="219">
        <v>1.4618803399565039</v>
      </c>
      <c r="H26" s="219">
        <v>1.3870681946466532</v>
      </c>
      <c r="I26" s="219">
        <v>1.3701395171300188</v>
      </c>
      <c r="J26" s="219">
        <v>1.3643804835494175</v>
      </c>
      <c r="K26" s="219">
        <v>1.3670090981733762</v>
      </c>
      <c r="L26" s="219">
        <v>1.3663929522777976</v>
      </c>
      <c r="M26" s="219">
        <v>1.3619635309423506</v>
      </c>
      <c r="N26" s="219">
        <v>1.3574157198799581</v>
      </c>
      <c r="O26" s="336">
        <v>1.3617609812424321</v>
      </c>
    </row>
    <row r="27" spans="2:15" s="2" customFormat="1" ht="12" customHeight="1" x14ac:dyDescent="0.2">
      <c r="B27" s="88" t="s">
        <v>92</v>
      </c>
      <c r="C27" s="219">
        <v>3.342562680184856</v>
      </c>
      <c r="D27" s="219">
        <v>2.8755532257828307</v>
      </c>
      <c r="E27" s="219">
        <v>2.7833268262951716</v>
      </c>
      <c r="F27" s="219">
        <v>2.4257284298759845</v>
      </c>
      <c r="G27" s="219">
        <v>2.1495299459065911</v>
      </c>
      <c r="H27" s="219">
        <v>1.9202346162106438</v>
      </c>
      <c r="I27" s="219">
        <v>1.9119523575152317</v>
      </c>
      <c r="J27" s="219">
        <v>1.914042689933555</v>
      </c>
      <c r="K27" s="219">
        <v>1.9561358949873007</v>
      </c>
      <c r="L27" s="219">
        <v>1.9609084421925234</v>
      </c>
      <c r="M27" s="219">
        <v>1.9764741867911433</v>
      </c>
      <c r="N27" s="219">
        <v>1.9754328743500436</v>
      </c>
      <c r="O27" s="336">
        <v>1.9727888639060747</v>
      </c>
    </row>
    <row r="28" spans="2:15" s="2" customFormat="1" ht="12" customHeight="1" x14ac:dyDescent="0.2">
      <c r="B28" s="87" t="s">
        <v>100</v>
      </c>
      <c r="C28" s="219"/>
      <c r="D28" s="219"/>
      <c r="E28" s="219"/>
      <c r="F28" s="219"/>
      <c r="G28" s="219"/>
      <c r="H28" s="219"/>
      <c r="I28" s="219"/>
      <c r="J28" s="219"/>
      <c r="K28" s="219"/>
      <c r="L28" s="219"/>
      <c r="M28" s="219"/>
      <c r="N28" s="219"/>
      <c r="O28" s="219"/>
    </row>
    <row r="29" spans="2:15" s="2" customFormat="1" ht="12" customHeight="1" x14ac:dyDescent="0.2">
      <c r="B29" s="88" t="s">
        <v>88</v>
      </c>
      <c r="C29" s="219">
        <v>0.34090909090909088</v>
      </c>
      <c r="D29" s="219">
        <v>0.28276902121035219</v>
      </c>
      <c r="E29" s="219">
        <v>0.33497930391185216</v>
      </c>
      <c r="F29" s="219">
        <v>2.236427288162177E-2</v>
      </c>
      <c r="G29" s="219">
        <v>0.99467792310947334</v>
      </c>
      <c r="H29" s="219">
        <v>0.80307578415225023</v>
      </c>
      <c r="I29" s="219">
        <v>1.611577424111212</v>
      </c>
      <c r="J29" s="219">
        <v>1.3092566478594425</v>
      </c>
      <c r="K29" s="219">
        <v>1.6150921138790533</v>
      </c>
      <c r="L29" s="219">
        <v>0.65480528030706386</v>
      </c>
      <c r="M29" s="219">
        <v>0.85269121254616131</v>
      </c>
      <c r="N29" s="219">
        <v>0.87046199754155007</v>
      </c>
      <c r="O29" s="336">
        <v>0.84309920826298479</v>
      </c>
    </row>
    <row r="30" spans="2:15" s="2" customFormat="1" ht="12" customHeight="1" x14ac:dyDescent="0.2">
      <c r="B30" s="88" t="s">
        <v>99</v>
      </c>
      <c r="C30" s="219">
        <v>1.6814216234968076</v>
      </c>
      <c r="D30" s="219">
        <v>1.4567367648875473</v>
      </c>
      <c r="E30" s="219">
        <v>1.4763483396458341</v>
      </c>
      <c r="F30" s="219">
        <v>0.59080855815769018</v>
      </c>
      <c r="G30" s="219">
        <v>0.30093694465350018</v>
      </c>
      <c r="H30" s="219">
        <v>0.89415629778898198</v>
      </c>
      <c r="I30" s="219">
        <v>0.42715120881043778</v>
      </c>
      <c r="J30" s="219">
        <v>0.39209163018639304</v>
      </c>
      <c r="K30" s="219">
        <v>0.41028544415559015</v>
      </c>
      <c r="L30" s="219">
        <v>2.2562302403940362</v>
      </c>
      <c r="M30" s="219">
        <v>3.0567425262309826</v>
      </c>
      <c r="N30" s="219">
        <v>2.993832885091241</v>
      </c>
      <c r="O30" s="336">
        <v>1.5177566752290004</v>
      </c>
    </row>
    <row r="31" spans="2:15" s="2" customFormat="1" ht="12" customHeight="1" x14ac:dyDescent="0.2">
      <c r="B31" s="88" t="s">
        <v>90</v>
      </c>
      <c r="C31" s="219">
        <v>1.0739345137894589</v>
      </c>
      <c r="D31" s="219">
        <v>1.563117834693178</v>
      </c>
      <c r="E31" s="219">
        <v>0.84785425204968268</v>
      </c>
      <c r="F31" s="219">
        <v>0.57374992263115976</v>
      </c>
      <c r="G31" s="219">
        <v>0.50690208557762884</v>
      </c>
      <c r="H31" s="219">
        <v>0.93132089540482377</v>
      </c>
      <c r="I31" s="219">
        <v>0.9282479121052527</v>
      </c>
      <c r="J31" s="219">
        <v>0.95709357644238857</v>
      </c>
      <c r="K31" s="219">
        <v>0.95594739895580405</v>
      </c>
      <c r="L31" s="219">
        <v>1.024565202295882</v>
      </c>
      <c r="M31" s="219">
        <v>1.031387745968517</v>
      </c>
      <c r="N31" s="219">
        <v>2.0709472284653199</v>
      </c>
      <c r="O31" s="336">
        <v>2.2119186756971847</v>
      </c>
    </row>
    <row r="32" spans="2:15" s="2" customFormat="1" ht="12" customHeight="1" x14ac:dyDescent="0.2">
      <c r="B32" s="88" t="s">
        <v>91</v>
      </c>
      <c r="C32" s="219">
        <v>2.2917788489908162</v>
      </c>
      <c r="D32" s="219">
        <v>2.0605180856015015</v>
      </c>
      <c r="E32" s="219">
        <v>1.9639790578131515</v>
      </c>
      <c r="F32" s="219">
        <v>1.5878996669626535</v>
      </c>
      <c r="G32" s="219">
        <v>1.3135226180943449</v>
      </c>
      <c r="H32" s="219">
        <v>1.3858181098042359</v>
      </c>
      <c r="I32" s="219">
        <v>1.3455144944001156</v>
      </c>
      <c r="J32" s="219">
        <v>1.3454940122984866</v>
      </c>
      <c r="K32" s="219">
        <v>1.3593100113782102</v>
      </c>
      <c r="L32" s="219">
        <v>1.3486604058125493</v>
      </c>
      <c r="M32" s="219">
        <v>1.3488701685870546</v>
      </c>
      <c r="N32" s="219">
        <v>1.6731207997582858</v>
      </c>
      <c r="O32" s="336">
        <v>1.6831047156311945</v>
      </c>
    </row>
    <row r="33" spans="2:15" s="2" customFormat="1" ht="12" customHeight="1" x14ac:dyDescent="0.2">
      <c r="B33" s="88" t="s">
        <v>92</v>
      </c>
      <c r="C33" s="219">
        <v>2.8721223121725132</v>
      </c>
      <c r="D33" s="219">
        <v>2.5311335777779274</v>
      </c>
      <c r="E33" s="219">
        <v>2.6331267538671037</v>
      </c>
      <c r="F33" s="219">
        <v>2.4185718431632584</v>
      </c>
      <c r="G33" s="219">
        <v>1.9430611800803774</v>
      </c>
      <c r="H33" s="219">
        <v>1.9324761933437768</v>
      </c>
      <c r="I33" s="219">
        <v>1.9439151158086203</v>
      </c>
      <c r="J33" s="219">
        <v>1.9989576958836179</v>
      </c>
      <c r="K33" s="219">
        <v>2.0609425004529238</v>
      </c>
      <c r="L33" s="219">
        <v>2.0988244994701715</v>
      </c>
      <c r="M33" s="219">
        <v>2.1021719453086543</v>
      </c>
      <c r="N33" s="219">
        <v>2.0887408909908367</v>
      </c>
      <c r="O33" s="336">
        <v>2.0686485938355919</v>
      </c>
    </row>
    <row r="34" spans="2:15" s="2" customFormat="1" ht="12" customHeight="1" x14ac:dyDescent="0.2">
      <c r="B34" s="87" t="s">
        <v>101</v>
      </c>
      <c r="C34" s="219"/>
      <c r="D34" s="219"/>
      <c r="E34" s="219"/>
      <c r="F34" s="219"/>
      <c r="G34" s="219"/>
      <c r="H34" s="219"/>
      <c r="I34" s="219"/>
      <c r="J34" s="219"/>
      <c r="K34" s="219"/>
      <c r="L34" s="219"/>
      <c r="M34" s="219"/>
      <c r="N34" s="219"/>
      <c r="O34" s="219"/>
    </row>
    <row r="35" spans="2:15" s="2" customFormat="1" ht="12" customHeight="1" x14ac:dyDescent="0.2">
      <c r="B35" s="88" t="s">
        <v>88</v>
      </c>
      <c r="C35" s="219">
        <v>1.3587719298245615</v>
      </c>
      <c r="D35" s="219">
        <v>1.4612814409040065</v>
      </c>
      <c r="E35" s="219">
        <v>1.1000000000000001</v>
      </c>
      <c r="F35" s="219">
        <v>0.75000000000000011</v>
      </c>
      <c r="G35" s="219">
        <v>0.75</v>
      </c>
      <c r="H35" s="219">
        <v>0.75432228061505935</v>
      </c>
      <c r="I35" s="219">
        <v>0.77044807085174749</v>
      </c>
      <c r="J35" s="219">
        <v>0.78730958431816822</v>
      </c>
      <c r="K35" s="219">
        <v>0.85235372628975925</v>
      </c>
      <c r="L35" s="219">
        <v>0.80844618904962229</v>
      </c>
      <c r="M35" s="219">
        <v>0.82526422837037461</v>
      </c>
      <c r="N35" s="219">
        <v>0.81895019560971305</v>
      </c>
      <c r="O35" s="336">
        <v>0.80787553614899943</v>
      </c>
    </row>
    <row r="36" spans="2:15" s="2" customFormat="1" ht="12" customHeight="1" x14ac:dyDescent="0.2">
      <c r="B36" s="88" t="s">
        <v>99</v>
      </c>
      <c r="C36" s="219">
        <v>2.2440714018236063</v>
      </c>
      <c r="D36" s="219">
        <v>1.5892788723570659</v>
      </c>
      <c r="E36" s="219">
        <v>1.2565155920031639</v>
      </c>
      <c r="F36" s="219">
        <v>0.63160051569324371</v>
      </c>
      <c r="G36" s="219">
        <v>0.61116481567541303</v>
      </c>
      <c r="H36" s="219">
        <v>0.53201185800181172</v>
      </c>
      <c r="I36" s="219">
        <v>0.49554969804794263</v>
      </c>
      <c r="J36" s="219">
        <v>0.5026410893728035</v>
      </c>
      <c r="K36" s="219">
        <v>0.50785536762520955</v>
      </c>
      <c r="L36" s="219">
        <v>1.535553474871955</v>
      </c>
      <c r="M36" s="219">
        <v>0.4683645803219052</v>
      </c>
      <c r="N36" s="219">
        <v>0.45330814783594464</v>
      </c>
      <c r="O36" s="336">
        <v>0.45433610731772484</v>
      </c>
    </row>
    <row r="37" spans="2:15" s="2" customFormat="1" ht="12" customHeight="1" x14ac:dyDescent="0.2">
      <c r="B37" s="88" t="s">
        <v>90</v>
      </c>
      <c r="C37" s="219">
        <v>2.3206374140380253</v>
      </c>
      <c r="D37" s="219">
        <v>2.1030023719238455</v>
      </c>
      <c r="E37" s="219">
        <v>1.7959947408556296</v>
      </c>
      <c r="F37" s="219">
        <v>1.2006027992021984</v>
      </c>
      <c r="G37" s="219">
        <v>0.96403618639636213</v>
      </c>
      <c r="H37" s="219">
        <v>0.9108550395107462</v>
      </c>
      <c r="I37" s="219">
        <v>0.95429135211206151</v>
      </c>
      <c r="J37" s="219">
        <v>0.94810132572985317</v>
      </c>
      <c r="K37" s="219">
        <v>0.99994424194652631</v>
      </c>
      <c r="L37" s="219">
        <v>1.1518453685340744</v>
      </c>
      <c r="M37" s="219">
        <v>0.99880460277147787</v>
      </c>
      <c r="N37" s="219">
        <v>0.9591922103677748</v>
      </c>
      <c r="O37" s="336">
        <v>0.95587805446939511</v>
      </c>
    </row>
    <row r="38" spans="2:15" s="2" customFormat="1" ht="12" customHeight="1" x14ac:dyDescent="0.2">
      <c r="B38" s="88" t="s">
        <v>91</v>
      </c>
      <c r="C38" s="219">
        <v>3.2560803566047647</v>
      </c>
      <c r="D38" s="219">
        <v>2.582505768535071</v>
      </c>
      <c r="E38" s="219">
        <v>2.0328675816762285</v>
      </c>
      <c r="F38" s="219">
        <v>1.4637537205266471</v>
      </c>
      <c r="G38" s="219">
        <v>1.3476236897838441</v>
      </c>
      <c r="H38" s="219">
        <v>1.2655093062363181</v>
      </c>
      <c r="I38" s="219">
        <v>1.2081111796147348</v>
      </c>
      <c r="J38" s="219">
        <v>1.2082775423521328</v>
      </c>
      <c r="K38" s="219">
        <v>1.2066982400617015</v>
      </c>
      <c r="L38" s="219">
        <v>1.2102215019754243</v>
      </c>
      <c r="M38" s="219">
        <v>1.2103335253293732</v>
      </c>
      <c r="N38" s="219">
        <v>1.2135809313307835</v>
      </c>
      <c r="O38" s="336">
        <v>1.212929347173384</v>
      </c>
    </row>
    <row r="39" spans="2:15" s="2" customFormat="1" ht="12" customHeight="1" x14ac:dyDescent="0.2">
      <c r="B39" s="88" t="s">
        <v>92</v>
      </c>
      <c r="C39" s="219">
        <v>3.3160977707318393</v>
      </c>
      <c r="D39" s="219">
        <v>2.6992786263995097</v>
      </c>
      <c r="E39" s="219">
        <v>2.6743855952979612</v>
      </c>
      <c r="F39" s="219">
        <v>2.4478816944658992</v>
      </c>
      <c r="G39" s="219">
        <v>2.1187703387279306</v>
      </c>
      <c r="H39" s="219">
        <v>1.9327354973109021</v>
      </c>
      <c r="I39" s="219">
        <v>1.94586000462071</v>
      </c>
      <c r="J39" s="219">
        <v>1.9880427133844822</v>
      </c>
      <c r="K39" s="219">
        <v>2.070762749410203</v>
      </c>
      <c r="L39" s="219">
        <v>2.0883750821266118</v>
      </c>
      <c r="M39" s="219">
        <v>2.0797991194073435</v>
      </c>
      <c r="N39" s="219">
        <v>2.0490448475430529</v>
      </c>
      <c r="O39" s="336">
        <v>2.0510309072878332</v>
      </c>
    </row>
    <row r="40" spans="2:15" s="2" customFormat="1" ht="15" customHeight="1" x14ac:dyDescent="0.2">
      <c r="B40" s="80" t="s">
        <v>102</v>
      </c>
      <c r="C40" s="219"/>
      <c r="D40" s="219"/>
      <c r="E40" s="219"/>
      <c r="F40" s="219"/>
      <c r="G40" s="219"/>
      <c r="H40" s="219"/>
      <c r="I40" s="219"/>
      <c r="J40" s="219"/>
      <c r="K40" s="219"/>
      <c r="L40" s="219"/>
      <c r="M40" s="219"/>
      <c r="N40" s="219"/>
      <c r="O40" s="219"/>
    </row>
    <row r="41" spans="2:15" s="2" customFormat="1" ht="12" customHeight="1" x14ac:dyDescent="0.2">
      <c r="B41" s="87" t="s">
        <v>103</v>
      </c>
      <c r="C41" s="334"/>
      <c r="D41" s="334"/>
      <c r="E41" s="334"/>
      <c r="F41" s="334"/>
      <c r="G41" s="334"/>
      <c r="H41" s="334"/>
      <c r="I41" s="334"/>
      <c r="J41" s="334"/>
      <c r="K41" s="334"/>
      <c r="L41" s="334"/>
      <c r="M41" s="334"/>
      <c r="N41" s="334"/>
      <c r="O41" s="334"/>
    </row>
    <row r="42" spans="2:15" s="2" customFormat="1" ht="12" customHeight="1" x14ac:dyDescent="0.2">
      <c r="B42" s="88" t="s">
        <v>105</v>
      </c>
      <c r="C42" s="219">
        <v>4.5</v>
      </c>
      <c r="D42" s="219">
        <v>4.5</v>
      </c>
      <c r="E42" s="219">
        <v>3</v>
      </c>
      <c r="F42" s="219">
        <v>0.5</v>
      </c>
      <c r="G42" s="219">
        <v>0.5</v>
      </c>
      <c r="H42" s="219">
        <v>0.5</v>
      </c>
      <c r="I42" s="219">
        <v>0.5</v>
      </c>
      <c r="J42" s="219">
        <v>1.25</v>
      </c>
      <c r="K42" s="219">
        <v>1.25</v>
      </c>
      <c r="L42" s="219">
        <v>1.5</v>
      </c>
      <c r="M42" s="219">
        <v>1.5</v>
      </c>
      <c r="N42" s="219">
        <v>1.5</v>
      </c>
      <c r="O42" s="219">
        <v>1.75</v>
      </c>
    </row>
    <row r="43" spans="2:15" s="2" customFormat="1" ht="12.75" x14ac:dyDescent="0.2">
      <c r="B43" s="218" t="s">
        <v>106</v>
      </c>
      <c r="C43" s="219">
        <v>0.1</v>
      </c>
      <c r="D43" s="219">
        <v>0.1</v>
      </c>
      <c r="E43" s="219">
        <v>0.1</v>
      </c>
      <c r="F43" s="219">
        <v>0.05</v>
      </c>
      <c r="G43" s="219">
        <v>0.05</v>
      </c>
      <c r="H43" s="219">
        <v>0.05</v>
      </c>
      <c r="I43" s="219">
        <v>0.05</v>
      </c>
      <c r="J43" s="219">
        <v>0.55000000000000004</v>
      </c>
      <c r="K43" s="219">
        <v>0.55000000000000004</v>
      </c>
      <c r="L43" s="219">
        <v>0.7</v>
      </c>
      <c r="M43" s="219">
        <v>0.7</v>
      </c>
      <c r="N43" s="219">
        <v>0.7</v>
      </c>
      <c r="O43" s="219">
        <v>0.95</v>
      </c>
    </row>
    <row r="44" spans="2:15" s="2" customFormat="1" ht="12" customHeight="1" x14ac:dyDescent="0.2">
      <c r="B44" s="88" t="s">
        <v>981</v>
      </c>
      <c r="C44" s="219" t="s">
        <v>123</v>
      </c>
      <c r="D44" s="219" t="s">
        <v>123</v>
      </c>
      <c r="E44" s="219" t="s">
        <v>123</v>
      </c>
      <c r="F44" s="219">
        <v>0.75</v>
      </c>
      <c r="G44" s="219">
        <v>0.75</v>
      </c>
      <c r="H44" s="219">
        <v>0.75</v>
      </c>
      <c r="I44" s="219">
        <v>0.75</v>
      </c>
      <c r="J44" s="219">
        <v>0.75</v>
      </c>
      <c r="K44" s="219" t="s">
        <v>123</v>
      </c>
      <c r="L44" s="219" t="s">
        <v>123</v>
      </c>
      <c r="M44" s="219" t="s">
        <v>123</v>
      </c>
      <c r="N44" s="219" t="s">
        <v>123</v>
      </c>
      <c r="O44" s="219" t="s">
        <v>123</v>
      </c>
    </row>
    <row r="45" spans="2:15" s="2" customFormat="1" ht="12" customHeight="1" x14ac:dyDescent="0.2">
      <c r="B45" s="88" t="s">
        <v>104</v>
      </c>
      <c r="C45" s="219">
        <v>5.5</v>
      </c>
      <c r="D45" s="219">
        <v>5.5</v>
      </c>
      <c r="E45" s="219">
        <v>5.5</v>
      </c>
      <c r="F45" s="219">
        <v>1</v>
      </c>
      <c r="G45" s="219">
        <v>1</v>
      </c>
      <c r="H45" s="219">
        <v>1</v>
      </c>
      <c r="I45" s="219">
        <v>1</v>
      </c>
      <c r="J45" s="219">
        <v>2</v>
      </c>
      <c r="K45" s="219">
        <v>2</v>
      </c>
      <c r="L45" s="219">
        <v>2.5</v>
      </c>
      <c r="M45" s="219">
        <v>2.25</v>
      </c>
      <c r="N45" s="219">
        <v>2.25</v>
      </c>
      <c r="O45" s="219">
        <v>2.5</v>
      </c>
    </row>
    <row r="46" spans="2:15" s="2" customFormat="1" ht="12.75" x14ac:dyDescent="0.2">
      <c r="B46" s="218" t="s">
        <v>982</v>
      </c>
      <c r="C46" s="219">
        <v>15</v>
      </c>
      <c r="D46" s="219">
        <v>13</v>
      </c>
      <c r="E46" s="219">
        <v>13</v>
      </c>
      <c r="F46" s="219">
        <v>10</v>
      </c>
      <c r="G46" s="219">
        <v>10</v>
      </c>
      <c r="H46" s="219">
        <v>10</v>
      </c>
      <c r="I46" s="219">
        <v>10</v>
      </c>
      <c r="J46" s="219">
        <v>10</v>
      </c>
      <c r="K46" s="219">
        <v>10</v>
      </c>
      <c r="L46" s="219">
        <v>10</v>
      </c>
      <c r="M46" s="219">
        <v>10</v>
      </c>
      <c r="N46" s="220">
        <v>10</v>
      </c>
      <c r="O46" s="220">
        <v>10</v>
      </c>
    </row>
    <row r="47" spans="2:15" s="2" customFormat="1" ht="12" customHeight="1" x14ac:dyDescent="0.2">
      <c r="B47" s="69" t="s">
        <v>107</v>
      </c>
      <c r="C47" s="219">
        <v>1.5</v>
      </c>
      <c r="D47" s="219">
        <v>1.5</v>
      </c>
      <c r="E47" s="219">
        <v>1.5</v>
      </c>
      <c r="F47" s="219">
        <v>0.25</v>
      </c>
      <c r="G47" s="219">
        <v>0.25</v>
      </c>
      <c r="H47" s="219">
        <v>0.25</v>
      </c>
      <c r="I47" s="219">
        <v>0.25</v>
      </c>
      <c r="J47" s="219">
        <v>1</v>
      </c>
      <c r="K47" s="219">
        <v>1</v>
      </c>
      <c r="L47" s="219">
        <v>1.25</v>
      </c>
      <c r="M47" s="219">
        <v>1.25</v>
      </c>
      <c r="N47" s="219">
        <v>1.25</v>
      </c>
      <c r="O47" s="219">
        <v>1.5</v>
      </c>
    </row>
    <row r="48" spans="2:15" s="2" customFormat="1" ht="12" customHeight="1" x14ac:dyDescent="0.2">
      <c r="B48" s="87" t="s">
        <v>516</v>
      </c>
      <c r="C48" s="337"/>
      <c r="D48" s="337"/>
      <c r="E48" s="337"/>
      <c r="F48" s="337"/>
      <c r="G48" s="337"/>
      <c r="H48" s="337"/>
      <c r="I48" s="337"/>
      <c r="J48" s="337"/>
      <c r="K48" s="337"/>
      <c r="L48" s="337"/>
      <c r="M48" s="337"/>
      <c r="N48" s="337"/>
      <c r="O48" s="337"/>
    </row>
    <row r="49" spans="2:15" s="2" customFormat="1" ht="12" customHeight="1" x14ac:dyDescent="0.2">
      <c r="B49" s="88" t="s">
        <v>730</v>
      </c>
      <c r="C49" s="219" t="s">
        <v>123</v>
      </c>
      <c r="D49" s="219" t="s">
        <v>123</v>
      </c>
      <c r="E49" s="219" t="s">
        <v>123</v>
      </c>
      <c r="F49" s="219" t="s">
        <v>123</v>
      </c>
      <c r="G49" s="219">
        <v>3</v>
      </c>
      <c r="H49" s="219" t="s">
        <v>123</v>
      </c>
      <c r="I49" s="219" t="s">
        <v>123</v>
      </c>
      <c r="J49" s="219" t="s">
        <v>123</v>
      </c>
      <c r="K49" s="219" t="s">
        <v>123</v>
      </c>
      <c r="L49" s="219" t="s">
        <v>123</v>
      </c>
      <c r="M49" s="219" t="s">
        <v>123</v>
      </c>
      <c r="N49" s="219">
        <v>2.625</v>
      </c>
      <c r="O49" s="219" t="s">
        <v>123</v>
      </c>
    </row>
    <row r="50" spans="2:15" s="2" customFormat="1" ht="12" customHeight="1" x14ac:dyDescent="0.2">
      <c r="B50" s="88" t="s">
        <v>731</v>
      </c>
      <c r="C50" s="219" t="s">
        <v>123</v>
      </c>
      <c r="D50" s="219" t="s">
        <v>123</v>
      </c>
      <c r="E50" s="219">
        <v>3.625</v>
      </c>
      <c r="F50" s="219" t="s">
        <v>123</v>
      </c>
      <c r="G50" s="219">
        <v>3</v>
      </c>
      <c r="H50" s="219" t="s">
        <v>123</v>
      </c>
      <c r="I50" s="219" t="s">
        <v>123</v>
      </c>
      <c r="J50" s="219" t="s">
        <v>123</v>
      </c>
      <c r="K50" s="219" t="s">
        <v>123</v>
      </c>
      <c r="L50" s="219" t="s">
        <v>123</v>
      </c>
      <c r="M50" s="219" t="s">
        <v>123</v>
      </c>
      <c r="N50" s="219" t="s">
        <v>123</v>
      </c>
      <c r="O50" s="219" t="s">
        <v>123</v>
      </c>
    </row>
    <row r="51" spans="2:15" s="2" customFormat="1" ht="12" customHeight="1" x14ac:dyDescent="0.2">
      <c r="B51" s="88" t="s">
        <v>732</v>
      </c>
      <c r="C51" s="219">
        <v>4.5</v>
      </c>
      <c r="D51" s="219" t="s">
        <v>123</v>
      </c>
      <c r="E51" s="219" t="s">
        <v>123</v>
      </c>
      <c r="F51" s="219">
        <v>2.9375</v>
      </c>
      <c r="G51" s="219" t="s">
        <v>123</v>
      </c>
      <c r="H51" s="219" t="s">
        <v>123</v>
      </c>
      <c r="I51" s="219">
        <v>3</v>
      </c>
      <c r="J51" s="219">
        <v>3.125</v>
      </c>
      <c r="K51" s="219" t="s">
        <v>123</v>
      </c>
      <c r="L51" s="219" t="s">
        <v>123</v>
      </c>
      <c r="M51" s="219" t="s">
        <v>123</v>
      </c>
      <c r="N51" s="219" t="s">
        <v>123</v>
      </c>
      <c r="O51" s="219">
        <v>3.13</v>
      </c>
    </row>
    <row r="52" spans="2:15" s="2" customFormat="1" ht="12" customHeight="1" x14ac:dyDescent="0.2">
      <c r="B52" s="221" t="s">
        <v>1222</v>
      </c>
      <c r="C52" s="335" t="s">
        <v>123</v>
      </c>
      <c r="D52" s="335" t="s">
        <v>123</v>
      </c>
      <c r="E52" s="335" t="s">
        <v>123</v>
      </c>
      <c r="F52" s="335" t="s">
        <v>123</v>
      </c>
      <c r="G52" s="335" t="s">
        <v>123</v>
      </c>
      <c r="H52" s="335" t="s">
        <v>123</v>
      </c>
      <c r="I52" s="335" t="s">
        <v>123</v>
      </c>
      <c r="J52" s="335" t="s">
        <v>123</v>
      </c>
      <c r="K52" s="335">
        <v>3</v>
      </c>
      <c r="L52" s="335" t="s">
        <v>123</v>
      </c>
      <c r="M52" s="335" t="s">
        <v>123</v>
      </c>
      <c r="N52" s="335" t="s">
        <v>123</v>
      </c>
      <c r="O52" s="335" t="s">
        <v>123</v>
      </c>
    </row>
    <row r="53" spans="2:15" s="2" customFormat="1" ht="21.75" customHeight="1" x14ac:dyDescent="0.2">
      <c r="B53" s="126" t="s">
        <v>182</v>
      </c>
      <c r="C53" s="23"/>
      <c r="D53" s="23"/>
      <c r="E53" s="23"/>
      <c r="F53" s="23"/>
      <c r="G53" s="23"/>
      <c r="H53" s="23"/>
      <c r="I53" s="23"/>
      <c r="J53" s="23"/>
      <c r="K53" s="23"/>
      <c r="L53" s="23"/>
      <c r="M53" s="23"/>
      <c r="N53" s="23"/>
      <c r="O53" s="23"/>
    </row>
    <row r="54" spans="2:15" s="2" customFormat="1" ht="34.5" customHeight="1" x14ac:dyDescent="0.2">
      <c r="B54" s="645" t="s">
        <v>734</v>
      </c>
      <c r="C54" s="645"/>
      <c r="D54" s="645"/>
      <c r="E54" s="645"/>
      <c r="F54" s="645"/>
      <c r="G54" s="645"/>
      <c r="H54" s="645"/>
      <c r="I54" s="645"/>
      <c r="J54" s="645"/>
      <c r="K54" s="645"/>
      <c r="L54" s="645"/>
      <c r="M54" s="645"/>
      <c r="N54" s="645"/>
      <c r="O54" s="466"/>
    </row>
  </sheetData>
  <mergeCells count="3">
    <mergeCell ref="I9:L9"/>
    <mergeCell ref="B54:N54"/>
    <mergeCell ref="M9:O9"/>
  </mergeCells>
  <conditionalFormatting sqref="E52 G52">
    <cfRule type="cellIs" dxfId="292" priority="15" operator="between">
      <formula>9999</formula>
      <formula>-9999</formula>
    </cfRule>
  </conditionalFormatting>
  <conditionalFormatting sqref="L52:O52">
    <cfRule type="cellIs" dxfId="291" priority="3" operator="between">
      <formula>9999</formula>
      <formula>-9999</formula>
    </cfRule>
  </conditionalFormatting>
  <conditionalFormatting sqref="H52">
    <cfRule type="cellIs" dxfId="290" priority="2" operator="between">
      <formula>9999</formula>
      <formula>-9999</formula>
    </cfRule>
  </conditionalFormatting>
  <hyperlinks>
    <hyperlink ref="B5" location="Índice!A23" display="Índice" xr:uid="{00000000-0004-0000-19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31"/>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33.140625" style="14" customWidth="1"/>
    <col min="3" max="9" width="5.85546875" style="14" customWidth="1"/>
    <col min="10" max="16384" width="7.85546875" style="10"/>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B5" s="104" t="s">
        <v>134</v>
      </c>
    </row>
    <row r="6" spans="1:9" s="17" customFormat="1" ht="18.75" x14ac:dyDescent="0.3">
      <c r="B6" s="25" t="s">
        <v>1130</v>
      </c>
    </row>
    <row r="7" spans="1:9" s="17" customFormat="1" ht="12.75" x14ac:dyDescent="0.2"/>
    <row r="8" spans="1:9" s="17" customFormat="1" ht="18" customHeight="1" x14ac:dyDescent="0.2">
      <c r="B8" s="214" t="s">
        <v>738</v>
      </c>
    </row>
    <row r="9" spans="1:9" s="2" customFormat="1" ht="13.5" customHeight="1" x14ac:dyDescent="0.2">
      <c r="A9" s="17"/>
      <c r="B9" s="84"/>
      <c r="C9" s="152">
        <v>2017</v>
      </c>
      <c r="D9" s="152">
        <v>2018</v>
      </c>
      <c r="E9" s="152">
        <v>2019</v>
      </c>
      <c r="F9" s="152">
        <v>2020</v>
      </c>
      <c r="G9" s="210">
        <v>2021</v>
      </c>
      <c r="H9" s="285">
        <v>2022</v>
      </c>
      <c r="I9" s="464">
        <v>2023</v>
      </c>
    </row>
    <row r="10" spans="1:9" s="2" customFormat="1" ht="15" customHeight="1" x14ac:dyDescent="0.2">
      <c r="B10" s="80" t="s">
        <v>118</v>
      </c>
      <c r="C10" s="163"/>
      <c r="D10" s="163"/>
      <c r="E10" s="163"/>
      <c r="F10" s="163"/>
      <c r="G10" s="163"/>
      <c r="H10" s="163"/>
      <c r="I10" s="163"/>
    </row>
    <row r="11" spans="1:9" s="2" customFormat="1" ht="12" customHeight="1" x14ac:dyDescent="0.2">
      <c r="B11" s="20" t="s">
        <v>183</v>
      </c>
      <c r="C11" s="89">
        <v>17.293519789686339</v>
      </c>
      <c r="D11" s="89">
        <v>16.050733834736469</v>
      </c>
      <c r="E11" s="89">
        <v>17.694055468907845</v>
      </c>
      <c r="F11" s="89">
        <v>19.423111362365972</v>
      </c>
      <c r="G11" s="89">
        <v>21.439026215439355</v>
      </c>
      <c r="H11" s="89">
        <v>22.228677789603442</v>
      </c>
      <c r="I11" s="89">
        <v>23.661266577789622</v>
      </c>
    </row>
    <row r="12" spans="1:9" s="2" customFormat="1" ht="12" customHeight="1" x14ac:dyDescent="0.2">
      <c r="B12" s="20" t="s">
        <v>466</v>
      </c>
      <c r="C12" s="89">
        <v>16.376349441296657</v>
      </c>
      <c r="D12" s="89">
        <v>15.98075112479855</v>
      </c>
      <c r="E12" s="89">
        <v>18.210639770583636</v>
      </c>
      <c r="F12" s="89">
        <v>19.77959541932017</v>
      </c>
      <c r="G12" s="89">
        <v>21.064645676803721</v>
      </c>
      <c r="H12" s="89">
        <v>22.635740708675804</v>
      </c>
      <c r="I12" s="89">
        <v>24.231029611467676</v>
      </c>
    </row>
    <row r="13" spans="1:9" s="2" customFormat="1" ht="15" customHeight="1" x14ac:dyDescent="0.2">
      <c r="B13" s="80" t="s">
        <v>735</v>
      </c>
      <c r="C13" s="89"/>
      <c r="D13" s="89"/>
      <c r="E13" s="89"/>
      <c r="F13" s="89"/>
      <c r="G13" s="89"/>
      <c r="H13" s="89"/>
      <c r="I13" s="89"/>
    </row>
    <row r="14" spans="1:9" s="2" customFormat="1" ht="12" customHeight="1" x14ac:dyDescent="0.2">
      <c r="B14" s="20" t="s">
        <v>463</v>
      </c>
      <c r="C14" s="89">
        <v>14.527588905554763</v>
      </c>
      <c r="D14" s="89">
        <v>12.863205176883877</v>
      </c>
      <c r="E14" s="89">
        <v>10.758025438711783</v>
      </c>
      <c r="F14" s="89">
        <v>9.6125532916208609</v>
      </c>
      <c r="G14" s="89">
        <v>7.1793253302933113</v>
      </c>
      <c r="H14" s="89">
        <v>7.2358104613797813</v>
      </c>
      <c r="I14" s="89">
        <v>6.397729320608569</v>
      </c>
    </row>
    <row r="15" spans="1:9" s="2" customFormat="1" ht="12" customHeight="1" x14ac:dyDescent="0.2">
      <c r="B15" s="20" t="s">
        <v>467</v>
      </c>
      <c r="C15" s="91">
        <v>64.147428644369754</v>
      </c>
      <c r="D15" s="91">
        <v>71.017098355860057</v>
      </c>
      <c r="E15" s="91">
        <v>77.041199808269141</v>
      </c>
      <c r="F15" s="91">
        <v>86.351913488647085</v>
      </c>
      <c r="G15" s="91">
        <v>95.481892197307729</v>
      </c>
      <c r="H15" s="91">
        <v>88.439037125765836</v>
      </c>
      <c r="I15" s="91">
        <v>93.47661773839873</v>
      </c>
    </row>
    <row r="16" spans="1:9" s="2" customFormat="1" ht="12" customHeight="1" x14ac:dyDescent="0.2">
      <c r="B16" s="20" t="s">
        <v>468</v>
      </c>
      <c r="C16" s="91">
        <v>70.777449760338001</v>
      </c>
      <c r="D16" s="91">
        <v>74.819230454348002</v>
      </c>
      <c r="E16" s="91">
        <v>79.990325317412072</v>
      </c>
      <c r="F16" s="91">
        <v>87.150632095736043</v>
      </c>
      <c r="G16" s="91">
        <v>82.925371524011538</v>
      </c>
      <c r="H16" s="91">
        <v>73.381576344508673</v>
      </c>
      <c r="I16" s="91">
        <v>74.442204240908026</v>
      </c>
    </row>
    <row r="17" spans="2:9" s="2" customFormat="1" ht="15" customHeight="1" x14ac:dyDescent="0.2">
      <c r="B17" s="80" t="s">
        <v>119</v>
      </c>
      <c r="C17" s="89"/>
      <c r="D17" s="89"/>
      <c r="E17" s="89"/>
      <c r="F17" s="89"/>
      <c r="G17" s="89"/>
      <c r="H17" s="89"/>
      <c r="I17" s="89"/>
    </row>
    <row r="18" spans="2:9" s="2" customFormat="1" ht="12" customHeight="1" x14ac:dyDescent="0.2">
      <c r="B18" s="20" t="s">
        <v>120</v>
      </c>
      <c r="C18" s="89">
        <v>6.3825635502294267</v>
      </c>
      <c r="D18" s="89">
        <v>3.2384050156023423</v>
      </c>
      <c r="E18" s="89">
        <v>16.642986838407374</v>
      </c>
      <c r="F18" s="89">
        <v>13.327702810452715</v>
      </c>
      <c r="G18" s="89">
        <v>13.308881500339997</v>
      </c>
      <c r="H18" s="89">
        <v>14.475976712841968</v>
      </c>
      <c r="I18" s="89">
        <v>15.184319448696847</v>
      </c>
    </row>
    <row r="19" spans="2:9" s="2" customFormat="1" ht="12" customHeight="1" x14ac:dyDescent="0.2">
      <c r="B19" s="20" t="s">
        <v>121</v>
      </c>
      <c r="C19" s="89">
        <v>0.44047395693319402</v>
      </c>
      <c r="D19" s="89">
        <v>0.21419947893133559</v>
      </c>
      <c r="E19" s="89">
        <v>1.2496865719622501</v>
      </c>
      <c r="F19" s="89">
        <v>1.1257834239027134</v>
      </c>
      <c r="G19" s="89">
        <v>1.2502419065871879</v>
      </c>
      <c r="H19" s="89">
        <v>1.3801412247822733</v>
      </c>
      <c r="I19" s="89">
        <v>1.5006503212629785</v>
      </c>
    </row>
    <row r="20" spans="2:9" s="2" customFormat="1" ht="12" customHeight="1" x14ac:dyDescent="0.2">
      <c r="B20" s="20" t="s">
        <v>469</v>
      </c>
      <c r="C20" s="89">
        <v>77.026017038708375</v>
      </c>
      <c r="D20" s="89">
        <v>79.614461142765052</v>
      </c>
      <c r="E20" s="89">
        <v>81.051624243543287</v>
      </c>
      <c r="F20" s="89">
        <v>85.72965523242533</v>
      </c>
      <c r="G20" s="89">
        <v>80.752580184564366</v>
      </c>
      <c r="H20" s="89">
        <v>79.992518087304447</v>
      </c>
      <c r="I20" s="89">
        <v>82.34662068884964</v>
      </c>
    </row>
    <row r="21" spans="2:9" s="2" customFormat="1" ht="12" customHeight="1" x14ac:dyDescent="0.2">
      <c r="B21" s="20" t="s">
        <v>470</v>
      </c>
      <c r="C21" s="91">
        <v>60.195509271099233</v>
      </c>
      <c r="D21" s="91">
        <v>70.827305584341616</v>
      </c>
      <c r="E21" s="91">
        <v>49.353518946595877</v>
      </c>
      <c r="F21" s="91">
        <v>48.866337318882621</v>
      </c>
      <c r="G21" s="91">
        <v>45.971148256771968</v>
      </c>
      <c r="H21" s="91">
        <v>46.199102327265983</v>
      </c>
      <c r="I21" s="91">
        <v>44.842851025354605</v>
      </c>
    </row>
    <row r="22" spans="2:9" s="2" customFormat="1" ht="15" customHeight="1" x14ac:dyDescent="0.2">
      <c r="B22" s="80" t="s">
        <v>736</v>
      </c>
      <c r="C22" s="91"/>
      <c r="D22" s="91"/>
      <c r="E22" s="91"/>
      <c r="F22" s="91"/>
      <c r="G22" s="91"/>
      <c r="H22" s="91"/>
      <c r="I22" s="91"/>
    </row>
    <row r="23" spans="2:9" s="2" customFormat="1" ht="12" customHeight="1" x14ac:dyDescent="0.2">
      <c r="B23" s="20" t="s">
        <v>471</v>
      </c>
      <c r="C23" s="89">
        <v>22.122891254369424</v>
      </c>
      <c r="D23" s="89">
        <v>21.410346788636929</v>
      </c>
      <c r="E23" s="89">
        <v>24.298256211193763</v>
      </c>
      <c r="F23" s="89">
        <v>25.085532497953462</v>
      </c>
      <c r="G23" s="89">
        <v>24.296993035881325</v>
      </c>
      <c r="H23" s="89">
        <v>24.566084338937685</v>
      </c>
      <c r="I23" s="89">
        <v>25.114364588058557</v>
      </c>
    </row>
    <row r="24" spans="2:9" s="2" customFormat="1" ht="12" customHeight="1" x14ac:dyDescent="0.2">
      <c r="B24" s="20" t="s">
        <v>472</v>
      </c>
      <c r="C24" s="89">
        <v>26.60091391621734</v>
      </c>
      <c r="D24" s="89">
        <v>25.484006930541199</v>
      </c>
      <c r="E24" s="89">
        <v>28.278741371213339</v>
      </c>
      <c r="F24" s="89">
        <v>29.897681661844043</v>
      </c>
      <c r="G24" s="89">
        <v>30.474611686175923</v>
      </c>
      <c r="H24" s="89">
        <v>31.502764560901852</v>
      </c>
      <c r="I24" s="89">
        <v>32.873807497584842</v>
      </c>
    </row>
    <row r="25" spans="2:9" s="2" customFormat="1" ht="15" customHeight="1" x14ac:dyDescent="0.2">
      <c r="B25" s="80" t="s">
        <v>122</v>
      </c>
      <c r="C25" s="89"/>
      <c r="D25" s="89"/>
      <c r="E25" s="89"/>
      <c r="F25" s="89"/>
      <c r="G25" s="89"/>
      <c r="H25" s="89"/>
      <c r="I25" s="89"/>
    </row>
    <row r="26" spans="2:9" s="2" customFormat="1" ht="12" customHeight="1" x14ac:dyDescent="0.2">
      <c r="B26" s="20" t="s">
        <v>473</v>
      </c>
      <c r="C26" s="89">
        <v>15.841071549029747</v>
      </c>
      <c r="D26" s="89">
        <v>18.334366173379227</v>
      </c>
      <c r="E26" s="89">
        <v>19.105180104418341</v>
      </c>
      <c r="F26" s="89">
        <v>19.644955763244599</v>
      </c>
      <c r="G26" s="89">
        <v>16.007450144442366</v>
      </c>
      <c r="H26" s="89">
        <v>16.955354554266744</v>
      </c>
      <c r="I26" s="89">
        <v>17.913791330346559</v>
      </c>
    </row>
    <row r="27" spans="2:9" s="2" customFormat="1" ht="12" customHeight="1" x14ac:dyDescent="0.2">
      <c r="B27" s="20" t="s">
        <v>474</v>
      </c>
      <c r="C27" s="91">
        <v>31.520883305763842</v>
      </c>
      <c r="D27" s="91">
        <v>30.550604475397385</v>
      </c>
      <c r="E27" s="91">
        <v>28.603700255185021</v>
      </c>
      <c r="F27" s="91">
        <v>29.191168719556821</v>
      </c>
      <c r="G27" s="91">
        <v>29.58639636938814</v>
      </c>
      <c r="H27" s="91">
        <v>28.993571318467698</v>
      </c>
      <c r="I27" s="91">
        <v>28.522985287822411</v>
      </c>
    </row>
    <row r="28" spans="2:9" s="2" customFormat="1" ht="12" customHeight="1" x14ac:dyDescent="0.2">
      <c r="B28" s="20" t="s">
        <v>184</v>
      </c>
      <c r="C28" s="89">
        <v>6.0513484322234783</v>
      </c>
      <c r="D28" s="89">
        <v>6.4557332362734314</v>
      </c>
      <c r="E28" s="89">
        <v>5.0310826101720627</v>
      </c>
      <c r="F28" s="89">
        <v>6.0497168285567682</v>
      </c>
      <c r="G28" s="89">
        <v>6.8060942199528931</v>
      </c>
      <c r="H28" s="89">
        <v>7.0431934002051282</v>
      </c>
      <c r="I28" s="89">
        <v>6.0228610459644614</v>
      </c>
    </row>
    <row r="29" spans="2:9" s="2" customFormat="1" ht="22.5" x14ac:dyDescent="0.2">
      <c r="B29" s="92" t="s">
        <v>186</v>
      </c>
      <c r="C29" s="308">
        <v>3.0260977707318393</v>
      </c>
      <c r="D29" s="308">
        <v>2.4592786263995094</v>
      </c>
      <c r="E29" s="308">
        <v>2.3843855952979611</v>
      </c>
      <c r="F29" s="308">
        <v>2.187881694465899</v>
      </c>
      <c r="G29" s="308">
        <v>1.8187703387279306</v>
      </c>
      <c r="H29" s="308">
        <v>0.10273549731090204</v>
      </c>
      <c r="I29" s="308">
        <v>-1.0516249178733883</v>
      </c>
    </row>
    <row r="30" spans="2:9" s="2" customFormat="1" ht="21.75" customHeight="1" x14ac:dyDescent="0.2">
      <c r="B30" s="126" t="s">
        <v>185</v>
      </c>
      <c r="C30" s="23"/>
      <c r="D30" s="23"/>
      <c r="E30" s="23"/>
      <c r="F30" s="23"/>
      <c r="G30" s="23"/>
      <c r="H30" s="23"/>
      <c r="I30" s="23"/>
    </row>
    <row r="31" spans="2:9" s="2" customFormat="1" ht="36.75" customHeight="1" x14ac:dyDescent="0.2">
      <c r="B31" s="638" t="s">
        <v>737</v>
      </c>
      <c r="C31" s="638"/>
      <c r="D31" s="638"/>
      <c r="E31" s="638"/>
      <c r="F31" s="638"/>
      <c r="G31" s="638"/>
      <c r="H31" s="638"/>
      <c r="I31" s="638"/>
    </row>
  </sheetData>
  <mergeCells count="1">
    <mergeCell ref="B31:I31"/>
  </mergeCells>
  <hyperlinks>
    <hyperlink ref="B5" location="Índice!A23" display="Índice" xr:uid="{00000000-0004-0000-1A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F52"/>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7.85546875" style="14" customWidth="1"/>
    <col min="3" max="3" width="6.85546875" style="14" bestFit="1" customWidth="1"/>
    <col min="4" max="4" width="9.42578125" style="14" customWidth="1"/>
    <col min="5" max="5" width="10.85546875" style="14" customWidth="1"/>
    <col min="6" max="6" width="11.85546875" style="14" customWidth="1"/>
    <col min="7" max="16384" width="8.85546875" style="10"/>
  </cols>
  <sheetData>
    <row r="1" spans="1:6" s="17" customFormat="1" ht="12.75" x14ac:dyDescent="0.2"/>
    <row r="2" spans="1:6" s="17" customFormat="1" ht="12.75" x14ac:dyDescent="0.2"/>
    <row r="3" spans="1:6" s="17" customFormat="1" ht="12.75" x14ac:dyDescent="0.2"/>
    <row r="4" spans="1:6" s="17" customFormat="1" ht="12.75" x14ac:dyDescent="0.2"/>
    <row r="5" spans="1:6" s="17" customFormat="1" ht="12.75" x14ac:dyDescent="0.2">
      <c r="B5" s="104" t="s">
        <v>134</v>
      </c>
      <c r="C5" s="104"/>
    </row>
    <row r="6" spans="1:6" s="17" customFormat="1" ht="18.75" x14ac:dyDescent="0.3">
      <c r="B6" s="25" t="s">
        <v>1130</v>
      </c>
      <c r="C6" s="25"/>
    </row>
    <row r="7" spans="1:6" s="17" customFormat="1" ht="12.75" x14ac:dyDescent="0.2"/>
    <row r="8" spans="1:6" s="17" customFormat="1" ht="18" customHeight="1" x14ac:dyDescent="0.2">
      <c r="B8" s="26" t="s">
        <v>187</v>
      </c>
      <c r="C8" s="26"/>
    </row>
    <row r="9" spans="1:6" s="2" customFormat="1" ht="12.75" x14ac:dyDescent="0.2">
      <c r="A9" s="17"/>
      <c r="B9" s="23"/>
      <c r="C9" s="23"/>
      <c r="D9" s="94"/>
      <c r="E9" s="639" t="s">
        <v>739</v>
      </c>
      <c r="F9" s="639"/>
    </row>
    <row r="10" spans="1:6" s="2" customFormat="1" ht="12" customHeight="1" x14ac:dyDescent="0.2">
      <c r="B10" s="23"/>
      <c r="C10" s="23"/>
      <c r="D10" s="45"/>
      <c r="E10" s="628" t="s">
        <v>946</v>
      </c>
      <c r="F10" s="628"/>
    </row>
    <row r="11" spans="1:6" s="2" customFormat="1" ht="13.5" customHeight="1" x14ac:dyDescent="0.2">
      <c r="B11" s="24"/>
      <c r="C11" s="24"/>
      <c r="D11" s="95" t="s">
        <v>111</v>
      </c>
      <c r="E11" s="95" t="s">
        <v>108</v>
      </c>
      <c r="F11" s="95" t="s">
        <v>109</v>
      </c>
    </row>
    <row r="12" spans="1:6" s="2" customFormat="1" ht="12.75" customHeight="1" x14ac:dyDescent="0.2">
      <c r="B12" s="29">
        <v>2017</v>
      </c>
      <c r="C12" s="69"/>
      <c r="D12" s="66">
        <v>97.888057795055815</v>
      </c>
      <c r="E12" s="66">
        <v>101.41025250154871</v>
      </c>
      <c r="F12" s="66">
        <v>98.426392940600422</v>
      </c>
    </row>
    <row r="13" spans="1:6" s="2" customFormat="1" ht="12.75" customHeight="1" x14ac:dyDescent="0.2">
      <c r="B13" s="29">
        <v>2018</v>
      </c>
      <c r="C13" s="69"/>
      <c r="D13" s="66">
        <v>93.390729161053173</v>
      </c>
      <c r="E13" s="66">
        <v>102.19923443732223</v>
      </c>
      <c r="F13" s="66">
        <v>99.088228074395786</v>
      </c>
    </row>
    <row r="14" spans="1:6" s="2" customFormat="1" ht="12.75" customHeight="1" x14ac:dyDescent="0.2">
      <c r="B14" s="29">
        <v>2019</v>
      </c>
      <c r="C14" s="69"/>
      <c r="D14" s="66">
        <v>98.495178587897612</v>
      </c>
      <c r="E14" s="66">
        <v>102.22809699261734</v>
      </c>
      <c r="F14" s="66">
        <v>99.273145150552068</v>
      </c>
    </row>
    <row r="15" spans="1:6" s="2" customFormat="1" ht="12.75" customHeight="1" x14ac:dyDescent="0.2">
      <c r="B15" s="29">
        <v>2020</v>
      </c>
      <c r="C15" s="69"/>
      <c r="D15" s="66">
        <v>96.795742786988455</v>
      </c>
      <c r="E15" s="66">
        <v>103.31980872624034</v>
      </c>
      <c r="F15" s="66">
        <v>100.61002925690714</v>
      </c>
    </row>
    <row r="16" spans="1:6" s="2" customFormat="1" ht="12.75" customHeight="1" x14ac:dyDescent="0.2">
      <c r="B16" s="29">
        <v>2021</v>
      </c>
      <c r="C16" s="69"/>
      <c r="D16" s="66">
        <v>93.218092411610925</v>
      </c>
      <c r="E16" s="66">
        <v>103.3533384413749</v>
      </c>
      <c r="F16" s="66">
        <v>100.40623236982037</v>
      </c>
    </row>
    <row r="17" spans="2:6" s="2" customFormat="1" ht="12.75" customHeight="1" x14ac:dyDescent="0.2">
      <c r="B17" s="29">
        <v>2022</v>
      </c>
      <c r="C17" s="69"/>
      <c r="D17" s="66">
        <v>104.86306584636738</v>
      </c>
      <c r="E17" s="66">
        <v>101.47657073502573</v>
      </c>
      <c r="F17" s="66">
        <v>98.860486695651346</v>
      </c>
    </row>
    <row r="18" spans="2:6" s="2" customFormat="1" ht="12.75" customHeight="1" x14ac:dyDescent="0.2">
      <c r="B18" s="30">
        <v>2023</v>
      </c>
      <c r="C18" s="96"/>
      <c r="D18" s="67">
        <v>101.96699587803498</v>
      </c>
      <c r="E18" s="67">
        <v>102.26113063955847</v>
      </c>
      <c r="F18" s="67">
        <v>99.386034412855494</v>
      </c>
    </row>
    <row r="19" spans="2:6" s="2" customFormat="1" ht="17.25" customHeight="1" x14ac:dyDescent="0.2">
      <c r="B19" s="607">
        <v>2022</v>
      </c>
      <c r="C19" s="338" t="s">
        <v>31</v>
      </c>
      <c r="D19" s="66">
        <v>97.425619047619037</v>
      </c>
      <c r="E19" s="66">
        <v>102.67337702701687</v>
      </c>
      <c r="F19" s="66">
        <v>101.30569639695794</v>
      </c>
    </row>
    <row r="20" spans="2:6" s="2" customFormat="1" ht="12.75" customHeight="1" x14ac:dyDescent="0.2">
      <c r="B20" s="29"/>
      <c r="C20" s="19" t="s">
        <v>32</v>
      </c>
      <c r="D20" s="66">
        <v>97.243349999999992</v>
      </c>
      <c r="E20" s="66">
        <v>102.33554397611275</v>
      </c>
      <c r="F20" s="66">
        <v>101.16308596399763</v>
      </c>
    </row>
    <row r="21" spans="2:6" s="2" customFormat="1" ht="12.75" customHeight="1" x14ac:dyDescent="0.2">
      <c r="B21" s="29"/>
      <c r="C21" s="338" t="s">
        <v>33</v>
      </c>
      <c r="D21" s="66">
        <v>100.03473913043479</v>
      </c>
      <c r="E21" s="66">
        <v>101.70395250276528</v>
      </c>
      <c r="F21" s="66">
        <v>99.424257339512309</v>
      </c>
    </row>
    <row r="22" spans="2:6" s="2" customFormat="1" ht="12.75" customHeight="1" x14ac:dyDescent="0.2">
      <c r="B22" s="29"/>
      <c r="C22" s="19" t="s">
        <v>34</v>
      </c>
      <c r="D22" s="66">
        <v>101.67119999999998</v>
      </c>
      <c r="E22" s="66">
        <v>101.49745789956305</v>
      </c>
      <c r="F22" s="66">
        <v>98.013567553395333</v>
      </c>
    </row>
    <row r="23" spans="2:6" s="2" customFormat="1" ht="12.75" customHeight="1" x14ac:dyDescent="0.2">
      <c r="B23" s="29"/>
      <c r="C23" s="338" t="s">
        <v>35</v>
      </c>
      <c r="D23" s="66">
        <v>104.34726090909091</v>
      </c>
      <c r="E23" s="66">
        <v>101.24596002027026</v>
      </c>
      <c r="F23" s="66">
        <v>97.691338110320146</v>
      </c>
    </row>
    <row r="24" spans="2:6" s="2" customFormat="1" ht="12.75" customHeight="1" x14ac:dyDescent="0.2">
      <c r="B24" s="29"/>
      <c r="C24" s="19" t="s">
        <v>36</v>
      </c>
      <c r="D24" s="66">
        <v>104.28671714285713</v>
      </c>
      <c r="E24" s="66">
        <v>101.47691072333996</v>
      </c>
      <c r="F24" s="66">
        <v>97.642963482030751</v>
      </c>
    </row>
    <row r="25" spans="2:6" s="2" customFormat="1" ht="12.75" customHeight="1" x14ac:dyDescent="0.2">
      <c r="B25" s="29"/>
      <c r="C25" s="338" t="s">
        <v>37</v>
      </c>
      <c r="D25" s="66">
        <v>108.300027</v>
      </c>
      <c r="E25" s="66">
        <v>101.15183199339518</v>
      </c>
      <c r="F25" s="66">
        <v>98.369028919050564</v>
      </c>
    </row>
    <row r="26" spans="2:6" s="2" customFormat="1" ht="12.75" customHeight="1" x14ac:dyDescent="0.2">
      <c r="B26" s="29"/>
      <c r="C26" s="19" t="s">
        <v>38</v>
      </c>
      <c r="D26" s="66">
        <v>108.81798363636366</v>
      </c>
      <c r="E26" s="66">
        <v>100.94648515591248</v>
      </c>
      <c r="F26" s="66">
        <v>98.664403839512488</v>
      </c>
    </row>
    <row r="27" spans="2:6" s="2" customFormat="1" ht="12.75" customHeight="1" x14ac:dyDescent="0.2">
      <c r="B27" s="29"/>
      <c r="C27" s="338" t="s">
        <v>39</v>
      </c>
      <c r="D27" s="66">
        <v>111.23568181818183</v>
      </c>
      <c r="E27" s="66">
        <v>100.92658597615981</v>
      </c>
      <c r="F27" s="66">
        <v>98.314114355430263</v>
      </c>
    </row>
    <row r="28" spans="2:6" s="2" customFormat="1" ht="12.75" customHeight="1" x14ac:dyDescent="0.2">
      <c r="B28" s="29"/>
      <c r="C28" s="19" t="s">
        <v>40</v>
      </c>
      <c r="D28" s="66">
        <v>112.32295238095239</v>
      </c>
      <c r="E28" s="66">
        <v>100.80255113231313</v>
      </c>
      <c r="F28" s="66">
        <v>97.633715343352435</v>
      </c>
    </row>
    <row r="29" spans="2:6" s="2" customFormat="1" ht="12.75" customHeight="1" x14ac:dyDescent="0.2">
      <c r="B29" s="29"/>
      <c r="C29" s="338" t="s">
        <v>41</v>
      </c>
      <c r="D29" s="66">
        <v>108.36090909090909</v>
      </c>
      <c r="E29" s="66">
        <v>101.23670686110272</v>
      </c>
      <c r="F29" s="66">
        <v>98.74693272330687</v>
      </c>
    </row>
    <row r="30" spans="2:6" s="2" customFormat="1" ht="12.75" customHeight="1" x14ac:dyDescent="0.2">
      <c r="B30" s="29"/>
      <c r="C30" s="19" t="s">
        <v>30</v>
      </c>
      <c r="D30" s="66">
        <v>104.31035</v>
      </c>
      <c r="E30" s="66">
        <v>101.72148555235739</v>
      </c>
      <c r="F30" s="66">
        <v>99.35673632094958</v>
      </c>
    </row>
    <row r="31" spans="2:6" s="2" customFormat="1" ht="17.25" customHeight="1" x14ac:dyDescent="0.2">
      <c r="B31" s="607">
        <v>2023</v>
      </c>
      <c r="C31" s="338" t="s">
        <v>31</v>
      </c>
      <c r="D31" s="66">
        <v>102.50622727272726</v>
      </c>
      <c r="E31" s="66">
        <v>101.84269426249062</v>
      </c>
      <c r="F31" s="66">
        <v>100.58110112405195</v>
      </c>
    </row>
    <row r="32" spans="2:6" s="2" customFormat="1" ht="12.75" customHeight="1" x14ac:dyDescent="0.2">
      <c r="B32" s="29"/>
      <c r="C32" s="19" t="s">
        <v>32</v>
      </c>
      <c r="D32" s="66">
        <v>102.79514999999996</v>
      </c>
      <c r="E32" s="66">
        <v>101.99560708214081</v>
      </c>
      <c r="F32" s="66">
        <v>101.01076025628355</v>
      </c>
    </row>
    <row r="33" spans="2:6" s="2" customFormat="1" ht="12.75" customHeight="1" x14ac:dyDescent="0.2">
      <c r="B33" s="29"/>
      <c r="C33" s="338" t="s">
        <v>33</v>
      </c>
      <c r="D33" s="66">
        <v>103.11252173913044</v>
      </c>
      <c r="E33" s="66">
        <v>101.85046161272383</v>
      </c>
      <c r="F33" s="66">
        <v>99.339534894015273</v>
      </c>
    </row>
    <row r="34" spans="2:6" s="2" customFormat="1" ht="12.75" customHeight="1" x14ac:dyDescent="0.2">
      <c r="B34" s="29"/>
      <c r="C34" s="19" t="s">
        <v>34</v>
      </c>
      <c r="D34" s="66">
        <v>100.61254999999998</v>
      </c>
      <c r="E34" s="66">
        <v>102.09808184259079</v>
      </c>
      <c r="F34" s="66">
        <v>98.408189272328272</v>
      </c>
    </row>
    <row r="35" spans="2:6" s="2" customFormat="1" ht="12.75" customHeight="1" x14ac:dyDescent="0.2">
      <c r="B35" s="29"/>
      <c r="C35" s="338" t="s">
        <v>35</v>
      </c>
      <c r="D35" s="66">
        <v>101.34454545454545</v>
      </c>
      <c r="E35" s="66">
        <v>102.20685201580149</v>
      </c>
      <c r="F35" s="66">
        <v>98.579128968300751</v>
      </c>
    </row>
    <row r="36" spans="2:6" s="2" customFormat="1" ht="12.75" customHeight="1" x14ac:dyDescent="0.2">
      <c r="B36" s="29"/>
      <c r="C36" s="19" t="s">
        <v>36</v>
      </c>
      <c r="D36" s="66">
        <v>101.74852380952383</v>
      </c>
      <c r="E36" s="66">
        <v>102.04309524412692</v>
      </c>
      <c r="F36" s="66">
        <v>98.493506115334199</v>
      </c>
    </row>
    <row r="37" spans="2:6" s="2" customFormat="1" ht="12.75" customHeight="1" x14ac:dyDescent="0.2">
      <c r="B37" s="29"/>
      <c r="C37" s="338" t="s">
        <v>37</v>
      </c>
      <c r="D37" s="66">
        <v>99.786428571428587</v>
      </c>
      <c r="E37" s="66">
        <v>102.29494610040955</v>
      </c>
      <c r="F37" s="66">
        <v>99.048211440918635</v>
      </c>
    </row>
    <row r="38" spans="2:6" s="2" customFormat="1" ht="12.75" customHeight="1" x14ac:dyDescent="0.2">
      <c r="B38" s="29"/>
      <c r="C38" s="19" t="s">
        <v>38</v>
      </c>
      <c r="D38" s="66">
        <v>100.98865217391304</v>
      </c>
      <c r="E38" s="66">
        <v>102.39910623082262</v>
      </c>
      <c r="F38" s="66">
        <v>99.637640246456101</v>
      </c>
    </row>
    <row r="39" spans="2:6" s="2" customFormat="1" ht="12.75" customHeight="1" x14ac:dyDescent="0.2">
      <c r="B39" s="29"/>
      <c r="C39" s="338" t="s">
        <v>39</v>
      </c>
      <c r="D39" s="66">
        <v>103.087714285714</v>
      </c>
      <c r="E39" s="66">
        <v>102.15659728683198</v>
      </c>
      <c r="F39" s="66">
        <v>98.881790664354781</v>
      </c>
    </row>
    <row r="40" spans="2:6" s="2" customFormat="1" ht="12.75" customHeight="1" x14ac:dyDescent="0.2">
      <c r="B40" s="29"/>
      <c r="C40" s="19" t="s">
        <v>40</v>
      </c>
      <c r="D40" s="66">
        <v>104.41181818181818</v>
      </c>
      <c r="E40" s="66">
        <v>101.96551887279496</v>
      </c>
      <c r="F40" s="66">
        <v>98.512459530127785</v>
      </c>
    </row>
    <row r="41" spans="2:6" s="2" customFormat="1" ht="12.75" customHeight="1" x14ac:dyDescent="0.2">
      <c r="B41" s="29"/>
      <c r="C41" s="338" t="s">
        <v>41</v>
      </c>
      <c r="D41" s="66">
        <v>102.05061904761908</v>
      </c>
      <c r="E41" s="66">
        <v>102.10375487230705</v>
      </c>
      <c r="F41" s="66">
        <v>98.914517104096433</v>
      </c>
    </row>
    <row r="42" spans="2:6" s="2" customFormat="1" ht="12.75" customHeight="1" x14ac:dyDescent="0.2">
      <c r="B42" s="29"/>
      <c r="C42" s="19" t="s">
        <v>30</v>
      </c>
      <c r="D42" s="66">
        <v>101.15919999999997</v>
      </c>
      <c r="E42" s="66">
        <v>104.17685225166119</v>
      </c>
      <c r="F42" s="66">
        <v>101.22557333799828</v>
      </c>
    </row>
    <row r="43" spans="2:6" s="2" customFormat="1" ht="17.25" customHeight="1" x14ac:dyDescent="0.2">
      <c r="B43" s="607">
        <v>2024</v>
      </c>
      <c r="C43" s="338" t="s">
        <v>31</v>
      </c>
      <c r="D43" s="66">
        <v>101.02518181818182</v>
      </c>
      <c r="E43" s="66">
        <v>102.32863638501178</v>
      </c>
      <c r="F43" s="66">
        <v>98.672857556065054</v>
      </c>
    </row>
    <row r="44" spans="2:6" s="2" customFormat="1" ht="12.75" customHeight="1" x14ac:dyDescent="0.2">
      <c r="B44" s="29"/>
      <c r="C44" s="19" t="s">
        <v>32</v>
      </c>
      <c r="D44" s="66">
        <v>102.1257619047619</v>
      </c>
      <c r="E44" s="66">
        <v>102.16185004987739</v>
      </c>
      <c r="F44" s="66">
        <v>98.378699642457931</v>
      </c>
    </row>
    <row r="45" spans="2:6" s="2" customFormat="1" ht="12.75" customHeight="1" x14ac:dyDescent="0.2">
      <c r="B45" s="29"/>
      <c r="C45" s="338" t="s">
        <v>33</v>
      </c>
      <c r="D45" s="66">
        <v>101.43890476190475</v>
      </c>
      <c r="E45" s="66">
        <v>102.2626272394978</v>
      </c>
      <c r="F45" s="66">
        <v>97.630899471989423</v>
      </c>
    </row>
    <row r="46" spans="2:6" s="2" customFormat="1" ht="12.75" customHeight="1" x14ac:dyDescent="0.2">
      <c r="B46" s="29"/>
      <c r="C46" s="19" t="s">
        <v>34</v>
      </c>
      <c r="D46" s="66">
        <v>102.71409090909091</v>
      </c>
      <c r="E46" s="66">
        <v>102.30817860800602</v>
      </c>
      <c r="F46" s="66">
        <v>97.321698868386775</v>
      </c>
    </row>
    <row r="47" spans="2:6" s="2" customFormat="1" ht="12.75" customHeight="1" x14ac:dyDescent="0.2">
      <c r="B47" s="610"/>
      <c r="C47" s="242" t="s">
        <v>35</v>
      </c>
      <c r="D47" s="66">
        <v>102.0417272727273</v>
      </c>
      <c r="E47" s="66">
        <v>102.30541518687714</v>
      </c>
      <c r="F47" s="66">
        <v>97.371337330172423</v>
      </c>
    </row>
    <row r="48" spans="2:6" s="2" customFormat="1" ht="12.75" customHeight="1" x14ac:dyDescent="0.2">
      <c r="B48" s="610"/>
      <c r="C48" s="338" t="s">
        <v>36</v>
      </c>
      <c r="D48" s="66">
        <v>102.42059999999996</v>
      </c>
      <c r="E48" s="89">
        <v>102.53673573422967</v>
      </c>
      <c r="F48" s="89">
        <v>98.176213926713217</v>
      </c>
    </row>
    <row r="49" spans="1:6" s="2" customFormat="1" ht="6" customHeight="1" x14ac:dyDescent="0.2">
      <c r="B49" s="244"/>
      <c r="C49" s="244"/>
      <c r="D49" s="67"/>
      <c r="E49" s="309"/>
      <c r="F49" s="309"/>
    </row>
    <row r="50" spans="1:6" s="16" customFormat="1" ht="16.5" customHeight="1" x14ac:dyDescent="0.2">
      <c r="A50" s="2"/>
      <c r="B50" s="27" t="s">
        <v>189</v>
      </c>
      <c r="C50" s="27"/>
      <c r="D50" s="22"/>
      <c r="E50" s="22"/>
      <c r="F50" s="22"/>
    </row>
    <row r="51" spans="1:6" s="2" customFormat="1" ht="47.25" customHeight="1" x14ac:dyDescent="0.2">
      <c r="B51" s="654" t="s">
        <v>843</v>
      </c>
      <c r="C51" s="654"/>
      <c r="D51" s="654"/>
      <c r="E51" s="654"/>
      <c r="F51" s="654"/>
    </row>
    <row r="52" spans="1:6" s="2" customFormat="1" ht="15.75" customHeight="1" x14ac:dyDescent="0.2">
      <c r="B52" s="640"/>
      <c r="C52" s="640"/>
      <c r="D52" s="640"/>
      <c r="E52" s="640"/>
      <c r="F52" s="640"/>
    </row>
  </sheetData>
  <mergeCells count="4">
    <mergeCell ref="E9:F9"/>
    <mergeCell ref="E10:F10"/>
    <mergeCell ref="B51:F51"/>
    <mergeCell ref="B52:F52"/>
  </mergeCells>
  <phoneticPr fontId="52" type="noConversion"/>
  <hyperlinks>
    <hyperlink ref="B5" location="Índice!A23" display="Índice" xr:uid="{00000000-0004-0000-1B00-000000000000}"/>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57"/>
  <sheetViews>
    <sheetView showGridLines="0" zoomScale="110" zoomScaleNormal="110" zoomScalePageLayoutView="120" workbookViewId="0"/>
  </sheetViews>
  <sheetFormatPr defaultColWidth="11.42578125" defaultRowHeight="13.5" x14ac:dyDescent="0.25"/>
  <cols>
    <col min="1" max="1" width="1.42578125" style="2" bestFit="1" customWidth="1"/>
    <col min="2" max="2" width="31.42578125" style="3" customWidth="1"/>
    <col min="3" max="3" width="16.140625" style="3" customWidth="1"/>
    <col min="4" max="8" width="5.42578125" style="4" customWidth="1"/>
    <col min="9" max="9" width="6" style="4" customWidth="1"/>
    <col min="10" max="10" width="4.42578125" style="4" customWidth="1"/>
    <col min="11" max="16384" width="11.4257812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4" t="s">
        <v>134</v>
      </c>
    </row>
    <row r="6" spans="1:11" s="17" customFormat="1" ht="18.75" x14ac:dyDescent="0.3">
      <c r="B6" s="25" t="s">
        <v>1130</v>
      </c>
    </row>
    <row r="7" spans="1:11" s="17" customFormat="1" ht="12.75" x14ac:dyDescent="0.2"/>
    <row r="8" spans="1:11" s="17" customFormat="1" ht="18" customHeight="1" x14ac:dyDescent="0.2">
      <c r="B8" s="124" t="s">
        <v>249</v>
      </c>
      <c r="C8" s="18"/>
      <c r="D8" s="18"/>
      <c r="E8" s="18"/>
      <c r="F8" s="18"/>
    </row>
    <row r="9" spans="1:11" ht="13.5" customHeight="1" x14ac:dyDescent="0.2">
      <c r="A9" s="17"/>
      <c r="B9" s="23"/>
      <c r="C9" s="615"/>
      <c r="D9" s="627">
        <v>2021</v>
      </c>
      <c r="E9" s="458">
        <v>2022</v>
      </c>
      <c r="F9" s="619">
        <v>2023</v>
      </c>
      <c r="G9" s="620"/>
      <c r="H9" s="619">
        <v>2024</v>
      </c>
      <c r="I9" s="619"/>
      <c r="J9" s="619"/>
    </row>
    <row r="10" spans="1:11" ht="13.5" customHeight="1" x14ac:dyDescent="0.2">
      <c r="B10" s="24"/>
      <c r="C10" s="616"/>
      <c r="D10" s="628" t="s">
        <v>3</v>
      </c>
      <c r="E10" s="459" t="s">
        <v>3</v>
      </c>
      <c r="F10" s="150" t="s">
        <v>0</v>
      </c>
      <c r="G10" s="150" t="s">
        <v>3</v>
      </c>
      <c r="H10" s="150" t="s">
        <v>0</v>
      </c>
      <c r="I10" s="621" t="s">
        <v>1</v>
      </c>
      <c r="J10" s="621"/>
    </row>
    <row r="11" spans="1:11" ht="18" customHeight="1" x14ac:dyDescent="0.2">
      <c r="B11" s="35" t="s">
        <v>682</v>
      </c>
      <c r="C11" s="23"/>
      <c r="D11" s="97"/>
      <c r="E11" s="97"/>
      <c r="F11" s="97"/>
      <c r="G11" s="97"/>
      <c r="H11" s="97"/>
      <c r="I11" s="97"/>
      <c r="J11" s="97"/>
    </row>
    <row r="12" spans="1:11" ht="13.5" customHeight="1" x14ac:dyDescent="0.2">
      <c r="B12" s="20" t="s">
        <v>343</v>
      </c>
      <c r="C12" s="19" t="s">
        <v>130</v>
      </c>
      <c r="D12" s="32">
        <v>1853.8172210913806</v>
      </c>
      <c r="E12" s="32">
        <v>1800.7339411815722</v>
      </c>
      <c r="F12" s="313" t="s">
        <v>123</v>
      </c>
      <c r="G12" s="225">
        <v>2048.4256327443145</v>
      </c>
      <c r="H12" s="225">
        <v>2175.7898490308639</v>
      </c>
      <c r="I12" s="313" t="s">
        <v>123</v>
      </c>
      <c r="J12" s="97"/>
      <c r="K12" s="1"/>
    </row>
    <row r="13" spans="1:11" ht="13.5" customHeight="1" x14ac:dyDescent="0.2">
      <c r="B13" s="20" t="s">
        <v>344</v>
      </c>
      <c r="C13" s="19" t="s">
        <v>201</v>
      </c>
      <c r="D13" s="66">
        <v>6.2</v>
      </c>
      <c r="E13" s="66">
        <v>4.5999999999999996</v>
      </c>
      <c r="F13" s="226">
        <v>5.4</v>
      </c>
      <c r="G13" s="226">
        <v>5.2</v>
      </c>
      <c r="H13" s="226">
        <v>5.3</v>
      </c>
      <c r="I13" s="313" t="s">
        <v>123</v>
      </c>
      <c r="J13" s="97"/>
    </row>
    <row r="14" spans="1:11" ht="13.5" customHeight="1" x14ac:dyDescent="0.2">
      <c r="B14" s="20" t="s">
        <v>759</v>
      </c>
      <c r="C14" s="19" t="s">
        <v>679</v>
      </c>
      <c r="D14" s="32">
        <v>2665.828</v>
      </c>
      <c r="E14" s="32">
        <v>2908.7020000000002</v>
      </c>
      <c r="F14" s="313" t="s">
        <v>123</v>
      </c>
      <c r="G14" s="225">
        <v>3075.8719999999998</v>
      </c>
      <c r="H14" s="313" t="s">
        <v>123</v>
      </c>
      <c r="I14" s="313" t="s">
        <v>123</v>
      </c>
      <c r="J14" s="97"/>
    </row>
    <row r="15" spans="1:11" ht="13.5" customHeight="1" x14ac:dyDescent="0.2">
      <c r="B15" s="20" t="s">
        <v>193</v>
      </c>
      <c r="C15" s="19" t="s">
        <v>202</v>
      </c>
      <c r="D15" s="66">
        <v>5.8438522674146842</v>
      </c>
      <c r="E15" s="66">
        <v>9.4522968197879855</v>
      </c>
      <c r="F15" s="239" t="s">
        <v>123</v>
      </c>
      <c r="G15" s="226">
        <v>3.0347054075867463</v>
      </c>
      <c r="H15" s="226">
        <v>4.5</v>
      </c>
      <c r="I15" s="226">
        <v>3.2207384131971883</v>
      </c>
      <c r="J15" s="66" t="s">
        <v>125</v>
      </c>
    </row>
    <row r="16" spans="1:11" ht="13.5" customHeight="1" x14ac:dyDescent="0.2">
      <c r="B16" s="20" t="s">
        <v>193</v>
      </c>
      <c r="C16" s="19" t="s">
        <v>203</v>
      </c>
      <c r="D16" s="66">
        <v>3.268209661100685</v>
      </c>
      <c r="E16" s="66">
        <v>7.9229577422001096</v>
      </c>
      <c r="F16" s="226">
        <v>5.5</v>
      </c>
      <c r="G16" s="226">
        <v>7.1597466572836055</v>
      </c>
      <c r="H16" s="226">
        <v>4.2</v>
      </c>
      <c r="I16" s="226">
        <v>4.1880284071694307</v>
      </c>
      <c r="J16" s="66" t="s">
        <v>125</v>
      </c>
    </row>
    <row r="17" spans="2:12" ht="18" customHeight="1" x14ac:dyDescent="0.2">
      <c r="B17" s="35" t="s">
        <v>683</v>
      </c>
      <c r="C17" s="23"/>
      <c r="D17" s="97"/>
      <c r="E17" s="97"/>
      <c r="F17" s="227"/>
      <c r="G17" s="227"/>
      <c r="H17" s="227"/>
      <c r="I17" s="226"/>
      <c r="J17" s="66"/>
    </row>
    <row r="18" spans="2:12" ht="13.5" customHeight="1" x14ac:dyDescent="0.2">
      <c r="B18" s="20" t="s">
        <v>194</v>
      </c>
      <c r="C18" s="19" t="s">
        <v>110</v>
      </c>
      <c r="D18" s="66">
        <v>19.100000000000001</v>
      </c>
      <c r="E18" s="66">
        <v>15.2</v>
      </c>
      <c r="F18" s="226">
        <v>16.3</v>
      </c>
      <c r="G18" s="226">
        <v>13.7</v>
      </c>
      <c r="H18" s="226">
        <v>15.8</v>
      </c>
      <c r="I18" s="313" t="s">
        <v>123</v>
      </c>
      <c r="J18" s="66"/>
    </row>
    <row r="19" spans="2:12" ht="13.5" customHeight="1" x14ac:dyDescent="0.2">
      <c r="B19" s="20" t="s">
        <v>196</v>
      </c>
      <c r="C19" s="19" t="s">
        <v>110</v>
      </c>
      <c r="D19" s="66">
        <v>25</v>
      </c>
      <c r="E19" s="66">
        <v>21.3</v>
      </c>
      <c r="F19" s="226">
        <v>20.100000000000001</v>
      </c>
      <c r="G19" s="226">
        <v>21.9</v>
      </c>
      <c r="H19" s="226">
        <v>19.600000000000001</v>
      </c>
      <c r="I19" s="313" t="s">
        <v>123</v>
      </c>
      <c r="J19" s="66"/>
    </row>
    <row r="20" spans="2:12" ht="13.5" customHeight="1" x14ac:dyDescent="0.2">
      <c r="B20" s="20" t="s">
        <v>287</v>
      </c>
      <c r="C20" s="19" t="s">
        <v>110</v>
      </c>
      <c r="D20" s="66">
        <v>-5.9</v>
      </c>
      <c r="E20" s="66">
        <v>-6.1</v>
      </c>
      <c r="F20" s="226">
        <v>-3.8</v>
      </c>
      <c r="G20" s="226">
        <v>-8.1999999999999993</v>
      </c>
      <c r="H20" s="226">
        <v>-3.8</v>
      </c>
      <c r="I20" s="313" t="s">
        <v>123</v>
      </c>
      <c r="J20" s="66"/>
    </row>
    <row r="21" spans="2:12" ht="13.5" customHeight="1" x14ac:dyDescent="0.2">
      <c r="B21" s="20" t="s">
        <v>251</v>
      </c>
      <c r="C21" s="19" t="s">
        <v>110</v>
      </c>
      <c r="D21" s="66">
        <v>-12.2</v>
      </c>
      <c r="E21" s="66">
        <v>-9.5</v>
      </c>
      <c r="F21" s="226">
        <v>-7.6</v>
      </c>
      <c r="G21" s="226">
        <v>-10.299999999999999</v>
      </c>
      <c r="H21" s="226">
        <v>-7.8999999999999995</v>
      </c>
      <c r="I21" s="313" t="s">
        <v>123</v>
      </c>
      <c r="J21" s="66"/>
    </row>
    <row r="22" spans="2:12" ht="13.5" customHeight="1" x14ac:dyDescent="0.2">
      <c r="B22" s="20" t="s">
        <v>197</v>
      </c>
      <c r="C22" s="19" t="s">
        <v>110</v>
      </c>
      <c r="D22" s="66">
        <v>78.8</v>
      </c>
      <c r="E22" s="66">
        <v>80.400000000000006</v>
      </c>
      <c r="F22" s="66">
        <v>78.2</v>
      </c>
      <c r="G22" s="66">
        <v>79.599999999999994</v>
      </c>
      <c r="H22" s="66">
        <v>77.2</v>
      </c>
      <c r="I22" s="313" t="s">
        <v>123</v>
      </c>
      <c r="J22" s="66"/>
      <c r="K22" s="23"/>
    </row>
    <row r="23" spans="2:12" ht="13.5" customHeight="1" x14ac:dyDescent="0.2">
      <c r="B23" s="69" t="s">
        <v>957</v>
      </c>
      <c r="C23" s="19" t="s">
        <v>110</v>
      </c>
      <c r="D23" s="66">
        <v>40.299999999999997</v>
      </c>
      <c r="E23" s="66">
        <v>39.200000000000003</v>
      </c>
      <c r="F23" s="226">
        <v>38.4</v>
      </c>
      <c r="G23" s="226">
        <v>35.5</v>
      </c>
      <c r="H23" s="226">
        <v>33.299999999999997</v>
      </c>
      <c r="I23" s="313" t="s">
        <v>123</v>
      </c>
      <c r="J23" s="66"/>
      <c r="K23" s="23"/>
    </row>
    <row r="24" spans="2:12" ht="13.5" customHeight="1" x14ac:dyDescent="0.2">
      <c r="B24" s="69" t="s">
        <v>958</v>
      </c>
      <c r="C24" s="19" t="s">
        <v>110</v>
      </c>
      <c r="D24" s="66">
        <v>38.5</v>
      </c>
      <c r="E24" s="66">
        <v>41.2</v>
      </c>
      <c r="F24" s="226">
        <v>39.800000000000004</v>
      </c>
      <c r="G24" s="226">
        <v>43.9</v>
      </c>
      <c r="H24" s="226">
        <v>43.900000000000006</v>
      </c>
      <c r="I24" s="313" t="s">
        <v>123</v>
      </c>
      <c r="J24" s="66"/>
    </row>
    <row r="25" spans="2:12" ht="18" customHeight="1" x14ac:dyDescent="0.2">
      <c r="B25" s="35" t="s">
        <v>684</v>
      </c>
      <c r="C25" s="23"/>
      <c r="D25" s="97"/>
      <c r="E25" s="97"/>
      <c r="F25" s="227"/>
      <c r="G25" s="227"/>
      <c r="H25" s="227"/>
      <c r="I25" s="226"/>
      <c r="J25" s="66"/>
    </row>
    <row r="26" spans="2:12" ht="13.5" customHeight="1" x14ac:dyDescent="0.2">
      <c r="B26" s="23" t="s">
        <v>288</v>
      </c>
      <c r="C26" s="19" t="s">
        <v>124</v>
      </c>
      <c r="D26" s="66">
        <v>53.387390439090467</v>
      </c>
      <c r="E26" s="66">
        <v>34.45639121613231</v>
      </c>
      <c r="F26" s="226">
        <v>-2.1761445288441816</v>
      </c>
      <c r="G26" s="226">
        <v>28.698865677770357</v>
      </c>
      <c r="H26" s="226">
        <v>7.1212072871135623</v>
      </c>
      <c r="I26" s="226">
        <v>25.064607727403242</v>
      </c>
      <c r="J26" s="66" t="s">
        <v>1190</v>
      </c>
      <c r="K26" s="5"/>
    </row>
    <row r="27" spans="2:12" ht="13.5" customHeight="1" x14ac:dyDescent="0.2">
      <c r="B27" s="23" t="s">
        <v>4</v>
      </c>
      <c r="C27" s="19" t="s">
        <v>124</v>
      </c>
      <c r="D27" s="66">
        <v>7.3086020336033952</v>
      </c>
      <c r="E27" s="66">
        <v>20.830878953135603</v>
      </c>
      <c r="F27" s="226">
        <v>12.268397362085203</v>
      </c>
      <c r="G27" s="226">
        <v>-0.49483930827336486</v>
      </c>
      <c r="H27" s="226">
        <v>11.36573159489005</v>
      </c>
      <c r="I27" s="226">
        <v>-0.85236401949163598</v>
      </c>
      <c r="J27" s="66" t="s">
        <v>1190</v>
      </c>
      <c r="K27" s="5"/>
    </row>
    <row r="28" spans="2:12" ht="13.5" customHeight="1" x14ac:dyDescent="0.2">
      <c r="B28" s="23" t="s">
        <v>252</v>
      </c>
      <c r="C28" s="19" t="s">
        <v>124</v>
      </c>
      <c r="D28" s="66">
        <v>7.6294175552499732</v>
      </c>
      <c r="E28" s="66">
        <v>16.261956294072455</v>
      </c>
      <c r="F28" s="226">
        <v>5.4633540870052899</v>
      </c>
      <c r="G28" s="226">
        <v>-1.0957511119651819</v>
      </c>
      <c r="H28" s="226">
        <v>7.9556034098912765</v>
      </c>
      <c r="I28" s="226">
        <v>8.2812512649466097</v>
      </c>
      <c r="J28" s="66" t="s">
        <v>1190</v>
      </c>
      <c r="K28" s="5"/>
    </row>
    <row r="29" spans="2:12" ht="18" customHeight="1" x14ac:dyDescent="0.2">
      <c r="B29" s="35" t="s">
        <v>963</v>
      </c>
      <c r="C29" s="23"/>
      <c r="D29" s="100"/>
      <c r="E29" s="100"/>
      <c r="F29" s="228"/>
      <c r="G29" s="228"/>
      <c r="H29" s="228"/>
      <c r="I29" s="229"/>
      <c r="J29" s="101"/>
      <c r="K29" s="1"/>
      <c r="L29" s="1"/>
    </row>
    <row r="30" spans="2:12" ht="13.5" customHeight="1" x14ac:dyDescent="0.2">
      <c r="B30" s="20" t="s">
        <v>1203</v>
      </c>
      <c r="C30" s="19" t="s">
        <v>5</v>
      </c>
      <c r="D30" s="576">
        <v>3.2449999999999997</v>
      </c>
      <c r="E30" s="576">
        <v>3.4908333333333332</v>
      </c>
      <c r="F30" s="577" t="s">
        <v>123</v>
      </c>
      <c r="G30" s="444">
        <v>3.2</v>
      </c>
      <c r="H30" s="577" t="s">
        <v>123</v>
      </c>
      <c r="I30" s="577" t="s">
        <v>123</v>
      </c>
      <c r="J30" s="576"/>
      <c r="K30" s="578"/>
      <c r="L30" s="1"/>
    </row>
    <row r="31" spans="2:12" ht="13.5" customHeight="1" x14ac:dyDescent="0.2">
      <c r="B31" s="20" t="s">
        <v>1204</v>
      </c>
      <c r="C31" s="19" t="s">
        <v>5</v>
      </c>
      <c r="D31" s="66">
        <v>8.4883333333333351</v>
      </c>
      <c r="E31" s="66">
        <v>9.4583333333333339</v>
      </c>
      <c r="F31" s="313" t="s">
        <v>123</v>
      </c>
      <c r="G31" s="226">
        <v>7.5</v>
      </c>
      <c r="H31" s="313" t="s">
        <v>123</v>
      </c>
      <c r="I31" s="313" t="s">
        <v>123</v>
      </c>
      <c r="J31" s="66"/>
      <c r="K31" s="1"/>
      <c r="L31" s="1"/>
    </row>
    <row r="32" spans="2:12" ht="15.75" customHeight="1" x14ac:dyDescent="0.2">
      <c r="B32" s="35" t="s">
        <v>685</v>
      </c>
      <c r="C32" s="29"/>
      <c r="D32" s="42"/>
      <c r="E32" s="42"/>
      <c r="F32" s="230"/>
      <c r="G32" s="231"/>
      <c r="H32" s="230"/>
      <c r="I32" s="231"/>
      <c r="J32" s="66"/>
      <c r="K32" s="1"/>
      <c r="L32" s="1"/>
    </row>
    <row r="33" spans="1:12" ht="13.5" customHeight="1" x14ac:dyDescent="0.2">
      <c r="B33" s="23" t="s">
        <v>985</v>
      </c>
      <c r="C33" s="19" t="s">
        <v>459</v>
      </c>
      <c r="D33" s="66">
        <v>-1.4</v>
      </c>
      <c r="E33" s="66">
        <v>-4</v>
      </c>
      <c r="F33" s="313" t="s">
        <v>123</v>
      </c>
      <c r="G33" s="163">
        <v>-17.3</v>
      </c>
      <c r="H33" s="313" t="s">
        <v>123</v>
      </c>
      <c r="I33" s="313" t="s">
        <v>123</v>
      </c>
      <c r="J33" s="66"/>
      <c r="K33" s="1"/>
      <c r="L33" s="1"/>
    </row>
    <row r="34" spans="1:12" ht="13.5" customHeight="1" x14ac:dyDescent="0.2">
      <c r="B34" s="23" t="s">
        <v>959</v>
      </c>
      <c r="C34" s="19" t="s">
        <v>459</v>
      </c>
      <c r="D34" s="66">
        <v>19.399999999999999</v>
      </c>
      <c r="E34" s="66">
        <v>10.4</v>
      </c>
      <c r="F34" s="313" t="s">
        <v>123</v>
      </c>
      <c r="G34" s="163">
        <v>13.9</v>
      </c>
      <c r="H34" s="313" t="s">
        <v>123</v>
      </c>
      <c r="I34" s="313" t="s">
        <v>123</v>
      </c>
      <c r="J34" s="66"/>
      <c r="K34" s="1"/>
      <c r="L34" s="1"/>
    </row>
    <row r="35" spans="1:12" ht="13.5" customHeight="1" x14ac:dyDescent="0.2">
      <c r="B35" s="23" t="s">
        <v>983</v>
      </c>
      <c r="C35" s="19" t="s">
        <v>459</v>
      </c>
      <c r="D35" s="66">
        <v>8.6999999999999993</v>
      </c>
      <c r="E35" s="66">
        <v>21.3</v>
      </c>
      <c r="F35" s="313" t="s">
        <v>123</v>
      </c>
      <c r="G35" s="163">
        <v>16.399999999999999</v>
      </c>
      <c r="H35" s="313" t="s">
        <v>123</v>
      </c>
      <c r="I35" s="313" t="s">
        <v>123</v>
      </c>
      <c r="J35" s="66"/>
      <c r="K35" s="1"/>
      <c r="L35" s="1"/>
    </row>
    <row r="36" spans="1:12" ht="18" customHeight="1" x14ac:dyDescent="0.2">
      <c r="B36" s="35" t="s">
        <v>686</v>
      </c>
      <c r="C36" s="23"/>
      <c r="D36" s="97"/>
      <c r="E36" s="97"/>
      <c r="F36" s="227"/>
      <c r="G36" s="227"/>
      <c r="H36" s="227"/>
      <c r="I36" s="226"/>
      <c r="J36" s="66"/>
    </row>
    <row r="37" spans="1:12" ht="13.5" customHeight="1" x14ac:dyDescent="0.2">
      <c r="B37" s="23" t="s">
        <v>8</v>
      </c>
      <c r="C37" s="19" t="s">
        <v>110</v>
      </c>
      <c r="D37" s="66">
        <v>-0.76209143968871584</v>
      </c>
      <c r="E37" s="66">
        <v>-8.1914464174176853</v>
      </c>
      <c r="F37" s="226">
        <v>-5.9433538516780757</v>
      </c>
      <c r="G37" s="226">
        <v>-8.4748490945674053</v>
      </c>
      <c r="H37" s="226">
        <v>-6.099856916936516</v>
      </c>
      <c r="I37" s="313" t="s">
        <v>123</v>
      </c>
      <c r="J37" s="66"/>
      <c r="L37" s="298"/>
    </row>
    <row r="38" spans="1:12" ht="13.5" customHeight="1" x14ac:dyDescent="0.2">
      <c r="B38" s="19" t="s">
        <v>253</v>
      </c>
      <c r="C38" s="19" t="s">
        <v>110</v>
      </c>
      <c r="D38" s="66">
        <v>-3.183618677042801</v>
      </c>
      <c r="E38" s="66">
        <v>-10.47966806460248</v>
      </c>
      <c r="F38" s="226">
        <v>-8.2243166812410138</v>
      </c>
      <c r="G38" s="226">
        <v>-9.6579476861166995</v>
      </c>
      <c r="H38" s="226">
        <v>-9.0292943745763985</v>
      </c>
      <c r="I38" s="313" t="s">
        <v>123</v>
      </c>
      <c r="J38" s="66"/>
    </row>
    <row r="39" spans="1:12" ht="18" customHeight="1" x14ac:dyDescent="0.2">
      <c r="B39" s="35" t="s">
        <v>687</v>
      </c>
      <c r="C39" s="23"/>
      <c r="D39" s="97"/>
      <c r="E39" s="97"/>
      <c r="F39" s="227"/>
      <c r="G39" s="227"/>
      <c r="H39" s="227"/>
      <c r="I39" s="226"/>
      <c r="J39" s="66"/>
    </row>
    <row r="40" spans="1:12" ht="13.5" customHeight="1" x14ac:dyDescent="0.2">
      <c r="B40" s="23" t="s">
        <v>740</v>
      </c>
      <c r="C40" s="19" t="s">
        <v>200</v>
      </c>
      <c r="D40" s="66">
        <v>655.96</v>
      </c>
      <c r="E40" s="66">
        <v>655.96</v>
      </c>
      <c r="F40" s="226">
        <v>655.96</v>
      </c>
      <c r="G40" s="226">
        <v>655.96</v>
      </c>
      <c r="H40" s="226">
        <v>655.96</v>
      </c>
      <c r="I40" s="226">
        <v>655.96</v>
      </c>
      <c r="J40" s="23" t="s">
        <v>699</v>
      </c>
      <c r="L40" s="23"/>
    </row>
    <row r="41" spans="1:12" ht="13.5" customHeight="1" x14ac:dyDescent="0.2">
      <c r="B41" s="23" t="s">
        <v>741</v>
      </c>
      <c r="C41" s="19" t="s">
        <v>200</v>
      </c>
      <c r="D41" s="66">
        <v>554.53147608306017</v>
      </c>
      <c r="E41" s="66">
        <v>622.35734795149131</v>
      </c>
      <c r="F41" s="313" t="s">
        <v>123</v>
      </c>
      <c r="G41" s="226">
        <v>606.5633919721065</v>
      </c>
      <c r="H41" s="313" t="s">
        <v>123</v>
      </c>
      <c r="I41" s="226">
        <v>609.68212659169058</v>
      </c>
      <c r="J41" s="23" t="s">
        <v>127</v>
      </c>
      <c r="L41" s="23"/>
    </row>
    <row r="42" spans="1:12" ht="13.5" customHeight="1" x14ac:dyDescent="0.2">
      <c r="B42" s="23" t="s">
        <v>1236</v>
      </c>
      <c r="C42" s="19" t="s">
        <v>201</v>
      </c>
      <c r="D42" s="66">
        <v>0.9822516354207389</v>
      </c>
      <c r="E42" s="66">
        <v>-3.4351261027513735</v>
      </c>
      <c r="F42" s="313" t="s">
        <v>123</v>
      </c>
      <c r="G42" s="226">
        <v>4.6629571176284079</v>
      </c>
      <c r="H42" s="313" t="s">
        <v>123</v>
      </c>
      <c r="I42" s="226">
        <v>3.3077089966194073</v>
      </c>
      <c r="J42" s="23" t="s">
        <v>127</v>
      </c>
      <c r="L42" s="23"/>
    </row>
    <row r="43" spans="1:12" ht="13.5" customHeight="1" x14ac:dyDescent="0.2">
      <c r="B43" s="24" t="s">
        <v>1237</v>
      </c>
      <c r="C43" s="31" t="s">
        <v>201</v>
      </c>
      <c r="D43" s="67">
        <v>0.90083579934847613</v>
      </c>
      <c r="E43" s="67">
        <v>-2.910995026147134</v>
      </c>
      <c r="F43" s="316" t="s">
        <v>123</v>
      </c>
      <c r="G43" s="232">
        <v>6.1535658246011815</v>
      </c>
      <c r="H43" s="316" t="s">
        <v>123</v>
      </c>
      <c r="I43" s="232">
        <v>2.7834456359923765</v>
      </c>
      <c r="J43" s="23" t="s">
        <v>127</v>
      </c>
      <c r="L43" s="23"/>
    </row>
    <row r="44" spans="1:12" ht="19.5" customHeight="1" x14ac:dyDescent="0.2">
      <c r="B44" s="484" t="s">
        <v>984</v>
      </c>
      <c r="C44" s="23"/>
      <c r="D44" s="101"/>
      <c r="E44" s="101"/>
      <c r="F44" s="101"/>
      <c r="G44" s="101"/>
      <c r="H44" s="101"/>
      <c r="I44" s="101"/>
      <c r="J44" s="455"/>
      <c r="K44" s="1"/>
      <c r="L44" s="1"/>
    </row>
    <row r="45" spans="1:12" ht="58.7" customHeight="1" x14ac:dyDescent="0.2">
      <c r="B45" s="614" t="s">
        <v>1247</v>
      </c>
      <c r="C45" s="614"/>
      <c r="D45" s="614"/>
      <c r="E45" s="614"/>
      <c r="F45" s="614"/>
      <c r="G45" s="614"/>
      <c r="H45" s="614"/>
      <c r="I45" s="614"/>
      <c r="J45" s="614"/>
      <c r="K45" s="1"/>
      <c r="L45" s="1"/>
    </row>
    <row r="46" spans="1:12" s="3" customFormat="1" ht="13.5" customHeight="1" x14ac:dyDescent="0.25">
      <c r="A46" s="2"/>
      <c r="D46" s="4"/>
      <c r="E46" s="4"/>
      <c r="F46" s="4"/>
      <c r="G46" s="4"/>
      <c r="H46" s="4"/>
      <c r="I46" s="4"/>
      <c r="J46" s="4"/>
      <c r="K46" s="2"/>
      <c r="L46" s="2"/>
    </row>
    <row r="47" spans="1:12" s="3" customFormat="1" ht="13.5" customHeight="1" x14ac:dyDescent="0.25">
      <c r="A47" s="2"/>
      <c r="D47" s="4"/>
      <c r="E47" s="4"/>
      <c r="F47" s="4"/>
      <c r="G47" s="4"/>
      <c r="H47" s="4"/>
      <c r="I47" s="4"/>
      <c r="J47" s="4"/>
      <c r="K47" s="2"/>
      <c r="L47" s="2"/>
    </row>
    <row r="48" spans="1:12" s="3" customFormat="1" ht="13.5" customHeight="1" x14ac:dyDescent="0.25">
      <c r="A48" s="2"/>
      <c r="D48" s="4"/>
      <c r="E48" s="4"/>
      <c r="F48" s="4"/>
      <c r="G48" s="4"/>
      <c r="H48" s="4"/>
      <c r="I48" s="4"/>
      <c r="J48" s="4"/>
      <c r="K48" s="2"/>
      <c r="L48" s="2"/>
    </row>
    <row r="49" spans="1:12" s="3" customFormat="1" ht="13.5" customHeight="1" x14ac:dyDescent="0.25">
      <c r="A49" s="2"/>
      <c r="D49" s="4"/>
      <c r="E49" s="4"/>
      <c r="F49" s="4"/>
      <c r="G49" s="4"/>
      <c r="H49" s="4"/>
      <c r="I49" s="4"/>
      <c r="J49" s="4"/>
      <c r="K49" s="2"/>
      <c r="L49" s="2"/>
    </row>
    <row r="50" spans="1:12" s="3" customFormat="1" ht="13.5" customHeight="1" x14ac:dyDescent="0.25">
      <c r="A50" s="2"/>
      <c r="D50" s="4"/>
      <c r="E50" s="4"/>
      <c r="F50" s="4"/>
      <c r="G50" s="4"/>
      <c r="H50" s="4"/>
      <c r="I50" s="4"/>
      <c r="J50" s="4"/>
      <c r="K50" s="2"/>
      <c r="L50" s="2"/>
    </row>
    <row r="51" spans="1:12" s="3" customFormat="1" ht="13.5" customHeight="1" x14ac:dyDescent="0.25">
      <c r="A51" s="2"/>
      <c r="D51" s="4"/>
      <c r="E51" s="4"/>
      <c r="F51" s="4"/>
      <c r="G51" s="4"/>
      <c r="H51" s="4"/>
      <c r="I51" s="4"/>
      <c r="J51" s="4"/>
      <c r="K51" s="2"/>
      <c r="L51" s="2"/>
    </row>
    <row r="52" spans="1:12" s="3" customFormat="1" ht="12.75" customHeight="1" x14ac:dyDescent="0.25">
      <c r="A52" s="2"/>
      <c r="D52" s="4"/>
      <c r="E52" s="4"/>
      <c r="F52" s="4"/>
      <c r="G52" s="4"/>
      <c r="H52" s="4"/>
      <c r="I52" s="4"/>
      <c r="J52" s="4"/>
      <c r="K52" s="2"/>
      <c r="L52" s="2"/>
    </row>
    <row r="53" spans="1:12" s="3" customFormat="1" ht="15" customHeight="1" x14ac:dyDescent="0.25">
      <c r="A53" s="2"/>
      <c r="D53" s="4"/>
      <c r="E53" s="4"/>
      <c r="F53" s="4"/>
      <c r="G53" s="4"/>
      <c r="H53" s="4"/>
      <c r="I53" s="4"/>
      <c r="J53" s="4"/>
      <c r="K53" s="2"/>
      <c r="L53" s="2"/>
    </row>
    <row r="54" spans="1:12" s="3" customFormat="1" ht="12.75" customHeight="1" x14ac:dyDescent="0.25">
      <c r="A54" s="2"/>
      <c r="D54" s="4"/>
      <c r="E54" s="4"/>
      <c r="F54" s="4"/>
      <c r="G54" s="4"/>
      <c r="H54" s="4"/>
      <c r="I54" s="4"/>
      <c r="J54" s="4"/>
      <c r="K54" s="2"/>
      <c r="L54" s="2"/>
    </row>
    <row r="55" spans="1:12" s="3" customFormat="1" ht="12" customHeight="1" x14ac:dyDescent="0.25">
      <c r="A55" s="2"/>
      <c r="D55" s="4"/>
      <c r="E55" s="4"/>
      <c r="F55" s="4"/>
      <c r="G55" s="4"/>
      <c r="H55" s="4"/>
      <c r="I55" s="4"/>
      <c r="J55" s="4"/>
      <c r="K55" s="2"/>
      <c r="L55" s="2"/>
    </row>
    <row r="56" spans="1:12" s="3" customFormat="1" ht="12.75" customHeight="1" x14ac:dyDescent="0.25">
      <c r="A56" s="2"/>
      <c r="D56" s="4"/>
      <c r="E56" s="4"/>
      <c r="F56" s="4"/>
      <c r="G56" s="4"/>
      <c r="H56" s="4"/>
      <c r="I56" s="4"/>
      <c r="J56" s="4"/>
      <c r="K56" s="2"/>
      <c r="L56" s="2"/>
    </row>
    <row r="57" spans="1:12" s="3" customFormat="1" ht="12" customHeight="1" x14ac:dyDescent="0.25">
      <c r="A57" s="2"/>
      <c r="D57" s="4"/>
      <c r="E57" s="4"/>
      <c r="F57" s="4"/>
      <c r="G57" s="4"/>
      <c r="H57" s="4"/>
      <c r="I57" s="4"/>
      <c r="J57" s="4"/>
      <c r="K57" s="2"/>
      <c r="L57" s="2"/>
    </row>
  </sheetData>
  <mergeCells count="6">
    <mergeCell ref="B45:J45"/>
    <mergeCell ref="C9:C10"/>
    <mergeCell ref="F9:G9"/>
    <mergeCell ref="H9:J9"/>
    <mergeCell ref="I10:J10"/>
    <mergeCell ref="D9:D10"/>
  </mergeCells>
  <conditionalFormatting sqref="I18:I24">
    <cfRule type="cellIs" dxfId="289" priority="53" operator="between">
      <formula>9999</formula>
      <formula>-9999</formula>
    </cfRule>
  </conditionalFormatting>
  <conditionalFormatting sqref="I12:I13">
    <cfRule type="cellIs" dxfId="288" priority="51" operator="between">
      <formula>9999</formula>
      <formula>-9999</formula>
    </cfRule>
  </conditionalFormatting>
  <conditionalFormatting sqref="H42:H43">
    <cfRule type="cellIs" dxfId="287" priority="42" operator="between">
      <formula>9999</formula>
      <formula>-9999</formula>
    </cfRule>
  </conditionalFormatting>
  <conditionalFormatting sqref="H30:H31">
    <cfRule type="cellIs" dxfId="286" priority="48" operator="between">
      <formula>9999</formula>
      <formula>-9999</formula>
    </cfRule>
  </conditionalFormatting>
  <conditionalFormatting sqref="I37:I38">
    <cfRule type="cellIs" dxfId="285" priority="44" operator="between">
      <formula>9999</formula>
      <formula>-9999</formula>
    </cfRule>
  </conditionalFormatting>
  <conditionalFormatting sqref="H33:H35">
    <cfRule type="cellIs" dxfId="284" priority="46" operator="between">
      <formula>9999</formula>
      <formula>-9999</formula>
    </cfRule>
  </conditionalFormatting>
  <conditionalFormatting sqref="I33:I35">
    <cfRule type="cellIs" dxfId="283" priority="37" operator="between">
      <formula>9999</formula>
      <formula>-9999</formula>
    </cfRule>
  </conditionalFormatting>
  <conditionalFormatting sqref="H41">
    <cfRule type="cellIs" dxfId="282" priority="32" operator="between">
      <formula>9999</formula>
      <formula>-9999</formula>
    </cfRule>
  </conditionalFormatting>
  <conditionalFormatting sqref="I14">
    <cfRule type="cellIs" dxfId="281" priority="30" operator="between">
      <formula>9999</formula>
      <formula>-9999</formula>
    </cfRule>
  </conditionalFormatting>
  <conditionalFormatting sqref="I30:I31">
    <cfRule type="cellIs" dxfId="280" priority="28" operator="between">
      <formula>9999</formula>
      <formula>-9999</formula>
    </cfRule>
  </conditionalFormatting>
  <conditionalFormatting sqref="F42:F43">
    <cfRule type="cellIs" dxfId="279" priority="8" operator="between">
      <formula>9999</formula>
      <formula>-9999</formula>
    </cfRule>
  </conditionalFormatting>
  <conditionalFormatting sqref="F41">
    <cfRule type="cellIs" dxfId="278" priority="7" operator="between">
      <formula>9999</formula>
      <formula>-9999</formula>
    </cfRule>
  </conditionalFormatting>
  <conditionalFormatting sqref="H14">
    <cfRule type="cellIs" dxfId="277" priority="6" operator="between">
      <formula>9999</formula>
      <formula>-9999</formula>
    </cfRule>
  </conditionalFormatting>
  <conditionalFormatting sqref="F30:F31">
    <cfRule type="cellIs" dxfId="276" priority="5" operator="between">
      <formula>9999</formula>
      <formula>-9999</formula>
    </cfRule>
  </conditionalFormatting>
  <conditionalFormatting sqref="F33:F35">
    <cfRule type="cellIs" dxfId="275" priority="4" operator="between">
      <formula>9999</formula>
      <formula>-9999</formula>
    </cfRule>
  </conditionalFormatting>
  <conditionalFormatting sqref="F15">
    <cfRule type="cellIs" dxfId="274" priority="3" operator="between">
      <formula>9999</formula>
      <formula>-9999</formula>
    </cfRule>
  </conditionalFormatting>
  <conditionalFormatting sqref="F14">
    <cfRule type="cellIs" dxfId="273" priority="2" operator="between">
      <formula>9999</formula>
      <formula>-9999</formula>
    </cfRule>
  </conditionalFormatting>
  <conditionalFormatting sqref="F12">
    <cfRule type="cellIs" dxfId="272" priority="1" operator="between">
      <formula>9999</formula>
      <formula>-9999</formula>
    </cfRule>
  </conditionalFormatting>
  <hyperlinks>
    <hyperlink ref="B5" location="Índice!A36" display="Índice" xr:uid="{00000000-0004-0000-1C00-000000000000}"/>
  </hyperlinks>
  <printOptions horizontalCentered="1"/>
  <pageMargins left="0.59055118110236227" right="0.43307086614173229" top="0.51181102362204722" bottom="0.51181102362204722" header="0" footer="0.19685039370078741"/>
  <pageSetup paperSize="9" scale="96"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O62"/>
  <sheetViews>
    <sheetView showGridLines="0" zoomScale="110" zoomScaleNormal="110" zoomScalePageLayoutView="120" workbookViewId="0"/>
  </sheetViews>
  <sheetFormatPr defaultColWidth="11.42578125" defaultRowHeight="13.5" x14ac:dyDescent="0.25"/>
  <cols>
    <col min="1" max="1" width="1.42578125" style="2" bestFit="1" customWidth="1"/>
    <col min="2" max="2" width="37.42578125" style="3" customWidth="1"/>
    <col min="3" max="3" width="18.7109375" style="3" customWidth="1"/>
    <col min="4" max="8" width="5.42578125" style="4" customWidth="1"/>
    <col min="9" max="9" width="6" style="4" customWidth="1"/>
    <col min="10" max="10" width="4.42578125" style="4" customWidth="1"/>
    <col min="11" max="16384" width="11.42578125" style="2"/>
  </cols>
  <sheetData>
    <row r="1" spans="2:12" s="17" customFormat="1" ht="12.75" x14ac:dyDescent="0.2"/>
    <row r="2" spans="2:12" s="17" customFormat="1" ht="12.75" x14ac:dyDescent="0.2"/>
    <row r="3" spans="2:12" s="17" customFormat="1" ht="12.75" x14ac:dyDescent="0.2"/>
    <row r="4" spans="2:12" s="17" customFormat="1" ht="12.75" x14ac:dyDescent="0.2"/>
    <row r="5" spans="2:12" s="17" customFormat="1" ht="12.75" x14ac:dyDescent="0.2">
      <c r="B5" s="104" t="s">
        <v>134</v>
      </c>
    </row>
    <row r="6" spans="2:12" s="17" customFormat="1" ht="18.75" x14ac:dyDescent="0.3">
      <c r="B6" s="25" t="s">
        <v>1130</v>
      </c>
    </row>
    <row r="7" spans="2:12" s="17" customFormat="1" ht="12.75" x14ac:dyDescent="0.2"/>
    <row r="8" spans="2:12" s="17" customFormat="1" ht="18" customHeight="1" x14ac:dyDescent="0.2">
      <c r="B8" s="143" t="s">
        <v>342</v>
      </c>
      <c r="C8" s="18"/>
      <c r="D8" s="18"/>
      <c r="E8" s="18"/>
      <c r="F8" s="18"/>
    </row>
    <row r="9" spans="2:12" ht="13.5" customHeight="1" x14ac:dyDescent="0.2">
      <c r="B9" s="23"/>
      <c r="C9" s="615"/>
      <c r="D9" s="617">
        <v>2021</v>
      </c>
      <c r="E9" s="617">
        <v>2022</v>
      </c>
      <c r="F9" s="619">
        <v>2023</v>
      </c>
      <c r="G9" s="620"/>
      <c r="H9" s="619">
        <v>2024</v>
      </c>
      <c r="I9" s="619"/>
      <c r="J9" s="619"/>
    </row>
    <row r="10" spans="2:12" ht="13.5" customHeight="1" x14ac:dyDescent="0.2">
      <c r="B10" s="24"/>
      <c r="C10" s="616"/>
      <c r="D10" s="618"/>
      <c r="E10" s="618"/>
      <c r="F10" s="150" t="s">
        <v>0</v>
      </c>
      <c r="G10" s="150" t="s">
        <v>3</v>
      </c>
      <c r="H10" s="150" t="s">
        <v>0</v>
      </c>
      <c r="I10" s="621" t="s">
        <v>1</v>
      </c>
      <c r="J10" s="621"/>
    </row>
    <row r="11" spans="2:12" ht="18" customHeight="1" x14ac:dyDescent="0.2">
      <c r="B11" s="35" t="s">
        <v>682</v>
      </c>
      <c r="C11" s="23"/>
      <c r="D11" s="89"/>
      <c r="E11" s="89"/>
      <c r="F11" s="89"/>
      <c r="G11" s="89"/>
      <c r="H11" s="89"/>
      <c r="I11" s="89"/>
      <c r="J11" s="89"/>
    </row>
    <row r="12" spans="2:12" ht="13.5" customHeight="1" x14ac:dyDescent="0.2">
      <c r="B12" s="20" t="s">
        <v>1233</v>
      </c>
      <c r="C12" s="19" t="s">
        <v>462</v>
      </c>
      <c r="D12" s="89">
        <v>71.227893360105369</v>
      </c>
      <c r="E12" s="89">
        <v>134.86107991068405</v>
      </c>
      <c r="F12" s="89" t="s">
        <v>123</v>
      </c>
      <c r="G12" s="89">
        <v>100.51070997368123</v>
      </c>
      <c r="H12" s="89" t="s">
        <v>123</v>
      </c>
      <c r="I12" s="374" t="s">
        <v>123</v>
      </c>
      <c r="J12" s="89"/>
      <c r="K12" s="1"/>
      <c r="L12" s="1"/>
    </row>
    <row r="13" spans="2:12" ht="13.5" customHeight="1" x14ac:dyDescent="0.2">
      <c r="B13" s="20" t="s">
        <v>344</v>
      </c>
      <c r="C13" s="19" t="s">
        <v>201</v>
      </c>
      <c r="D13" s="89">
        <v>2.1</v>
      </c>
      <c r="E13" s="89">
        <v>4.22</v>
      </c>
      <c r="F13" s="89">
        <v>0.9</v>
      </c>
      <c r="G13" s="89">
        <v>0.9</v>
      </c>
      <c r="H13" s="89">
        <v>2.4</v>
      </c>
      <c r="I13" s="374" t="s">
        <v>123</v>
      </c>
      <c r="J13" s="197"/>
      <c r="K13" s="1"/>
    </row>
    <row r="14" spans="2:12" ht="13.5" customHeight="1" x14ac:dyDescent="0.2">
      <c r="B14" s="69" t="s">
        <v>345</v>
      </c>
      <c r="C14" s="19" t="s">
        <v>201</v>
      </c>
      <c r="D14" s="89">
        <v>-11.5</v>
      </c>
      <c r="E14" s="89">
        <v>0.5</v>
      </c>
      <c r="F14" s="89">
        <v>-6.1</v>
      </c>
      <c r="G14" s="89">
        <v>-2.4</v>
      </c>
      <c r="H14" s="89">
        <v>0.8</v>
      </c>
      <c r="I14" s="374" t="s">
        <v>123</v>
      </c>
      <c r="J14" s="197"/>
    </row>
    <row r="15" spans="2:12" ht="13.5" customHeight="1" x14ac:dyDescent="0.2">
      <c r="B15" s="69" t="s">
        <v>346</v>
      </c>
      <c r="C15" s="19" t="s">
        <v>201</v>
      </c>
      <c r="D15" s="89">
        <v>4.7</v>
      </c>
      <c r="E15" s="89">
        <v>4.9000000000000004</v>
      </c>
      <c r="F15" s="89">
        <v>3.4</v>
      </c>
      <c r="G15" s="89">
        <v>1.5</v>
      </c>
      <c r="H15" s="89">
        <v>2.7</v>
      </c>
      <c r="I15" s="374" t="s">
        <v>123</v>
      </c>
      <c r="J15" s="89"/>
    </row>
    <row r="16" spans="2:12" ht="13.5" customHeight="1" x14ac:dyDescent="0.2">
      <c r="B16" s="20" t="s">
        <v>759</v>
      </c>
      <c r="C16" s="19" t="s">
        <v>1019</v>
      </c>
      <c r="D16" s="199">
        <v>6510</v>
      </c>
      <c r="E16" s="199">
        <v>6938</v>
      </c>
      <c r="F16" s="374" t="s">
        <v>123</v>
      </c>
      <c r="G16" s="89">
        <v>7014</v>
      </c>
      <c r="H16" s="374" t="s">
        <v>123</v>
      </c>
      <c r="I16" s="374" t="s">
        <v>123</v>
      </c>
      <c r="J16" s="89"/>
    </row>
    <row r="17" spans="2:15" ht="13.5" customHeight="1" x14ac:dyDescent="0.2">
      <c r="B17" s="20" t="s">
        <v>193</v>
      </c>
      <c r="C17" s="19" t="s">
        <v>203</v>
      </c>
      <c r="D17" s="89">
        <v>25.75426564530845</v>
      </c>
      <c r="E17" s="89">
        <v>21.354327014704367</v>
      </c>
      <c r="F17" s="89">
        <v>14.6</v>
      </c>
      <c r="G17" s="89">
        <v>13.646302716938274</v>
      </c>
      <c r="H17" s="89">
        <v>25.7</v>
      </c>
      <c r="I17" s="89">
        <v>23.185889908152756</v>
      </c>
      <c r="J17" s="376" t="s">
        <v>944</v>
      </c>
    </row>
    <row r="18" spans="2:15" ht="18" customHeight="1" x14ac:dyDescent="0.2">
      <c r="B18" s="35" t="s">
        <v>683</v>
      </c>
      <c r="C18" s="23"/>
      <c r="D18" s="89"/>
      <c r="E18" s="89"/>
      <c r="F18" s="374"/>
      <c r="G18" s="89"/>
      <c r="H18" s="89"/>
      <c r="I18" s="89"/>
      <c r="J18" s="89"/>
    </row>
    <row r="19" spans="2:15" ht="13.5" customHeight="1" x14ac:dyDescent="0.2">
      <c r="B19" s="20" t="s">
        <v>194</v>
      </c>
      <c r="C19" s="19" t="s">
        <v>110</v>
      </c>
      <c r="D19" s="89">
        <v>20.637042897007621</v>
      </c>
      <c r="E19" s="89">
        <v>20.327476055383439</v>
      </c>
      <c r="F19" s="89">
        <v>22.1</v>
      </c>
      <c r="G19" s="89">
        <v>17.393332089651679</v>
      </c>
      <c r="H19" s="89">
        <v>18.058683780198081</v>
      </c>
      <c r="I19" s="374" t="s">
        <v>123</v>
      </c>
      <c r="J19" s="89"/>
      <c r="K19" s="298"/>
      <c r="L19" s="298"/>
      <c r="M19" s="298"/>
      <c r="N19" s="298"/>
      <c r="O19" s="298"/>
    </row>
    <row r="20" spans="2:15" ht="13.5" customHeight="1" x14ac:dyDescent="0.2">
      <c r="B20" s="69" t="s">
        <v>348</v>
      </c>
      <c r="C20" s="19" t="s">
        <v>110</v>
      </c>
      <c r="D20" s="89">
        <v>12.416573886000414</v>
      </c>
      <c r="E20" s="89">
        <v>11.74633226830165</v>
      </c>
      <c r="F20" s="89">
        <v>11.8</v>
      </c>
      <c r="G20" s="89">
        <v>10.31500679583189</v>
      </c>
      <c r="H20" s="89">
        <v>10.730924686063373</v>
      </c>
      <c r="I20" s="374" t="s">
        <v>123</v>
      </c>
      <c r="J20" s="89"/>
      <c r="K20" s="298"/>
      <c r="L20" s="298"/>
      <c r="M20" s="298"/>
      <c r="N20" s="298"/>
      <c r="O20" s="298"/>
    </row>
    <row r="21" spans="2:15" ht="13.5" customHeight="1" x14ac:dyDescent="0.2">
      <c r="B21" s="20" t="s">
        <v>196</v>
      </c>
      <c r="C21" s="19" t="s">
        <v>110</v>
      </c>
      <c r="D21" s="89">
        <v>17.280496847647118</v>
      </c>
      <c r="E21" s="89">
        <v>19.510151680892665</v>
      </c>
      <c r="F21" s="89">
        <v>21.1</v>
      </c>
      <c r="G21" s="89">
        <v>19.272179729765746</v>
      </c>
      <c r="H21" s="89">
        <v>16.745343659045801</v>
      </c>
      <c r="I21" s="374" t="s">
        <v>123</v>
      </c>
      <c r="J21" s="89"/>
    </row>
    <row r="22" spans="2:15" ht="13.5" customHeight="1" x14ac:dyDescent="0.2">
      <c r="B22" s="69" t="s">
        <v>349</v>
      </c>
      <c r="C22" s="19" t="s">
        <v>110</v>
      </c>
      <c r="D22" s="89">
        <v>12.625665889522617</v>
      </c>
      <c r="E22" s="89">
        <v>14.215987157428744</v>
      </c>
      <c r="F22" s="89">
        <v>16</v>
      </c>
      <c r="G22" s="89">
        <v>15.180022919276178</v>
      </c>
      <c r="H22" s="89">
        <v>13.856406775477462</v>
      </c>
      <c r="I22" s="374" t="s">
        <v>123</v>
      </c>
      <c r="J22" s="89"/>
    </row>
    <row r="23" spans="2:15" ht="13.5" customHeight="1" x14ac:dyDescent="0.2">
      <c r="B23" s="69" t="s">
        <v>350</v>
      </c>
      <c r="C23" s="19" t="s">
        <v>110</v>
      </c>
      <c r="D23" s="89">
        <v>4.6546432633278041</v>
      </c>
      <c r="E23" s="89">
        <v>5.2941645234639161</v>
      </c>
      <c r="F23" s="89">
        <v>5.0999999999999996</v>
      </c>
      <c r="G23" s="89">
        <v>4.0921568104895663</v>
      </c>
      <c r="H23" s="89">
        <v>2.8879084261516152</v>
      </c>
      <c r="I23" s="374" t="s">
        <v>123</v>
      </c>
      <c r="J23" s="89"/>
    </row>
    <row r="24" spans="2:15" ht="13.5" customHeight="1" x14ac:dyDescent="0.2">
      <c r="B24" s="20" t="s">
        <v>287</v>
      </c>
      <c r="C24" s="19" t="s">
        <v>110</v>
      </c>
      <c r="D24" s="89">
        <v>3.356546049360503</v>
      </c>
      <c r="E24" s="89">
        <v>0.81732437449077389</v>
      </c>
      <c r="F24" s="89" t="s">
        <v>123</v>
      </c>
      <c r="G24" s="89">
        <v>-1.8788476401140635</v>
      </c>
      <c r="H24" s="89">
        <v>1.3</v>
      </c>
      <c r="I24" s="374" t="s">
        <v>123</v>
      </c>
      <c r="J24" s="89"/>
    </row>
    <row r="25" spans="2:15" ht="13.5" customHeight="1" x14ac:dyDescent="0.2">
      <c r="B25" s="20" t="s">
        <v>352</v>
      </c>
      <c r="C25" s="19" t="s">
        <v>110</v>
      </c>
      <c r="D25" s="89">
        <v>60.754054372364493</v>
      </c>
      <c r="E25" s="89">
        <v>36.552124656876643</v>
      </c>
      <c r="F25" s="89" t="s">
        <v>123</v>
      </c>
      <c r="G25" s="89">
        <v>45.419845959208857</v>
      </c>
      <c r="H25" s="89" t="s">
        <v>123</v>
      </c>
      <c r="I25" s="374" t="s">
        <v>123</v>
      </c>
      <c r="J25" s="89"/>
    </row>
    <row r="26" spans="2:15" ht="18" customHeight="1" x14ac:dyDescent="0.2">
      <c r="B26" s="35" t="s">
        <v>684</v>
      </c>
      <c r="C26" s="23"/>
      <c r="D26" s="89"/>
      <c r="E26" s="89"/>
      <c r="F26" s="374"/>
      <c r="G26" s="89"/>
      <c r="H26" s="89"/>
      <c r="I26" s="89"/>
      <c r="J26" s="89"/>
    </row>
    <row r="27" spans="2:15" ht="13.5" customHeight="1" x14ac:dyDescent="0.2">
      <c r="B27" s="20" t="s">
        <v>353</v>
      </c>
      <c r="C27" s="19" t="s">
        <v>124</v>
      </c>
      <c r="D27" s="89">
        <v>-19.11882601248449</v>
      </c>
      <c r="E27" s="89">
        <v>3.2466471457972768</v>
      </c>
      <c r="F27" s="89" t="s">
        <v>123</v>
      </c>
      <c r="G27" s="89">
        <v>73.866068542324101</v>
      </c>
      <c r="H27" s="374" t="s">
        <v>123</v>
      </c>
      <c r="I27" s="89">
        <v>5.0161735444464961</v>
      </c>
      <c r="J27" s="376" t="s">
        <v>944</v>
      </c>
    </row>
    <row r="28" spans="2:15" ht="13.5" customHeight="1" x14ac:dyDescent="0.2">
      <c r="B28" s="20" t="s">
        <v>79</v>
      </c>
      <c r="C28" s="19" t="s">
        <v>124</v>
      </c>
      <c r="D28" s="89">
        <v>6.0216729535017555</v>
      </c>
      <c r="E28" s="89">
        <v>-4.506808107541449</v>
      </c>
      <c r="F28" s="89" t="s">
        <v>123</v>
      </c>
      <c r="G28" s="89">
        <v>33.012923397924823</v>
      </c>
      <c r="H28" s="374" t="s">
        <v>123</v>
      </c>
      <c r="I28" s="89">
        <v>9.3937954943497264</v>
      </c>
      <c r="J28" s="376" t="s">
        <v>944</v>
      </c>
    </row>
    <row r="29" spans="2:15" ht="13.5" customHeight="1" x14ac:dyDescent="0.2">
      <c r="B29" s="20" t="s">
        <v>354</v>
      </c>
      <c r="C29" s="19" t="s">
        <v>124</v>
      </c>
      <c r="D29" s="89">
        <v>-9.3223472974446118</v>
      </c>
      <c r="E29" s="89">
        <v>-1.4131682528647715</v>
      </c>
      <c r="F29" s="89" t="s">
        <v>123</v>
      </c>
      <c r="G29" s="89">
        <v>37.764907420283706</v>
      </c>
      <c r="H29" s="374">
        <v>21.2</v>
      </c>
      <c r="I29" s="89">
        <v>2.6482595818041288</v>
      </c>
      <c r="J29" s="376" t="s">
        <v>944</v>
      </c>
    </row>
    <row r="30" spans="2:15" ht="18" customHeight="1" x14ac:dyDescent="0.2">
      <c r="B30" s="35" t="s">
        <v>963</v>
      </c>
      <c r="C30" s="23"/>
      <c r="D30" s="89"/>
      <c r="E30" s="89"/>
      <c r="F30" s="374"/>
      <c r="G30" s="89"/>
      <c r="H30" s="89"/>
      <c r="I30" s="89"/>
      <c r="J30" s="89"/>
      <c r="L30" s="1"/>
    </row>
    <row r="31" spans="2:15" ht="13.5" customHeight="1" x14ac:dyDescent="0.2">
      <c r="B31" s="20" t="s">
        <v>1234</v>
      </c>
      <c r="C31" s="19" t="s">
        <v>5</v>
      </c>
      <c r="D31" s="89">
        <v>18.832534973031699</v>
      </c>
      <c r="E31" s="89">
        <v>18.239999999999998</v>
      </c>
      <c r="F31" s="89" t="s">
        <v>123</v>
      </c>
      <c r="G31" s="89">
        <v>18.116136111191853</v>
      </c>
      <c r="H31" s="374" t="s">
        <v>123</v>
      </c>
      <c r="I31" s="89">
        <v>18.89</v>
      </c>
      <c r="J31" s="376" t="s">
        <v>944</v>
      </c>
      <c r="K31" s="1"/>
      <c r="L31" s="1"/>
    </row>
    <row r="32" spans="2:15" ht="13.5" customHeight="1" x14ac:dyDescent="0.2">
      <c r="B32" s="20" t="s">
        <v>355</v>
      </c>
      <c r="C32" s="19" t="s">
        <v>5</v>
      </c>
      <c r="D32" s="89">
        <v>10.8362217366354</v>
      </c>
      <c r="E32" s="89">
        <v>10</v>
      </c>
      <c r="F32" s="89" t="s">
        <v>123</v>
      </c>
      <c r="G32" s="89">
        <v>9.5597211994867966</v>
      </c>
      <c r="H32" s="374" t="s">
        <v>123</v>
      </c>
      <c r="I32" s="89">
        <v>9.34</v>
      </c>
      <c r="J32" s="376" t="s">
        <v>944</v>
      </c>
      <c r="K32" s="1"/>
      <c r="L32" s="1"/>
    </row>
    <row r="33" spans="2:12" ht="13.5" customHeight="1" x14ac:dyDescent="0.2">
      <c r="B33" s="20" t="s">
        <v>833</v>
      </c>
      <c r="C33" s="19"/>
      <c r="D33" s="89">
        <v>1.1159285001211501</v>
      </c>
      <c r="E33" s="89">
        <v>1.46</v>
      </c>
      <c r="F33" s="89" t="s">
        <v>123</v>
      </c>
      <c r="G33" s="89">
        <v>1.2192442336979623</v>
      </c>
      <c r="H33" s="374" t="s">
        <v>123</v>
      </c>
      <c r="I33" s="89">
        <v>1.06</v>
      </c>
      <c r="J33" s="376" t="s">
        <v>944</v>
      </c>
      <c r="K33" s="1"/>
      <c r="L33" s="1"/>
    </row>
    <row r="34" spans="2:12" ht="13.5" customHeight="1" x14ac:dyDescent="0.2">
      <c r="B34" s="20" t="s">
        <v>356</v>
      </c>
      <c r="C34" s="19" t="s">
        <v>5</v>
      </c>
      <c r="D34" s="89">
        <v>25</v>
      </c>
      <c r="E34" s="89">
        <v>21</v>
      </c>
      <c r="F34" s="89" t="s">
        <v>123</v>
      </c>
      <c r="G34" s="89">
        <v>18.5</v>
      </c>
      <c r="H34" s="374" t="s">
        <v>123</v>
      </c>
      <c r="I34" s="89">
        <v>20.5</v>
      </c>
      <c r="J34" s="376" t="s">
        <v>944</v>
      </c>
      <c r="K34" s="1"/>
      <c r="L34" s="1"/>
    </row>
    <row r="35" spans="2:12" ht="13.5" customHeight="1" x14ac:dyDescent="0.2">
      <c r="B35" s="20" t="s">
        <v>1235</v>
      </c>
      <c r="C35" s="19" t="s">
        <v>5</v>
      </c>
      <c r="D35" s="89">
        <v>18.68</v>
      </c>
      <c r="E35" s="89">
        <v>10</v>
      </c>
      <c r="F35" s="89" t="s">
        <v>123</v>
      </c>
      <c r="G35" s="89">
        <v>4</v>
      </c>
      <c r="H35" s="374" t="s">
        <v>123</v>
      </c>
      <c r="I35" s="89">
        <v>25.25</v>
      </c>
      <c r="J35" s="376" t="s">
        <v>944</v>
      </c>
      <c r="K35" s="1"/>
      <c r="L35" s="1"/>
    </row>
    <row r="36" spans="2:12" ht="15.75" customHeight="1" x14ac:dyDescent="0.2">
      <c r="B36" s="35" t="s">
        <v>685</v>
      </c>
      <c r="C36" s="29"/>
      <c r="D36" s="89"/>
      <c r="E36" s="89"/>
      <c r="F36" s="374"/>
      <c r="G36" s="89"/>
      <c r="H36" s="89"/>
      <c r="I36" s="89"/>
      <c r="J36" s="89"/>
      <c r="K36" s="1"/>
      <c r="L36" s="1"/>
    </row>
    <row r="37" spans="2:12" ht="13.5" customHeight="1" x14ac:dyDescent="0.2">
      <c r="B37" s="20" t="s">
        <v>322</v>
      </c>
      <c r="C37" s="19" t="s">
        <v>459</v>
      </c>
      <c r="D37" s="89">
        <v>23.79</v>
      </c>
      <c r="E37" s="89">
        <v>28.41</v>
      </c>
      <c r="F37" s="89" t="s">
        <v>123</v>
      </c>
      <c r="G37" s="89">
        <v>25.95</v>
      </c>
      <c r="H37" s="374" t="s">
        <v>123</v>
      </c>
      <c r="I37" s="469">
        <v>25.44</v>
      </c>
      <c r="J37" s="197" t="s">
        <v>126</v>
      </c>
      <c r="K37" s="1"/>
      <c r="L37" s="1"/>
    </row>
    <row r="38" spans="2:12" ht="13.5" customHeight="1" x14ac:dyDescent="0.2">
      <c r="B38" s="20" t="s">
        <v>448</v>
      </c>
      <c r="C38" s="19" t="s">
        <v>459</v>
      </c>
      <c r="D38" s="89">
        <v>20.260000000000002</v>
      </c>
      <c r="E38" s="89">
        <v>14.4</v>
      </c>
      <c r="F38" s="89" t="s">
        <v>123</v>
      </c>
      <c r="G38" s="89">
        <v>15.07</v>
      </c>
      <c r="H38" s="374" t="s">
        <v>123</v>
      </c>
      <c r="I38" s="469">
        <v>19.66</v>
      </c>
      <c r="J38" s="197" t="s">
        <v>126</v>
      </c>
      <c r="K38" s="1"/>
      <c r="L38" s="1"/>
    </row>
    <row r="39" spans="2:12" ht="13.5" customHeight="1" x14ac:dyDescent="0.2">
      <c r="B39" s="20" t="s">
        <v>357</v>
      </c>
      <c r="C39" s="19" t="s">
        <v>459</v>
      </c>
      <c r="D39" s="89">
        <v>26.73</v>
      </c>
      <c r="E39" s="89">
        <v>22.14</v>
      </c>
      <c r="F39" s="89" t="s">
        <v>123</v>
      </c>
      <c r="G39" s="89">
        <v>30.42</v>
      </c>
      <c r="H39" s="374" t="s">
        <v>123</v>
      </c>
      <c r="I39" s="469">
        <v>33.57</v>
      </c>
      <c r="J39" s="197" t="s">
        <v>126</v>
      </c>
      <c r="K39" s="1"/>
      <c r="L39" s="1"/>
    </row>
    <row r="40" spans="2:12" ht="18" customHeight="1" x14ac:dyDescent="0.2">
      <c r="B40" s="35" t="s">
        <v>686</v>
      </c>
      <c r="C40" s="23"/>
      <c r="D40" s="89"/>
      <c r="E40" s="89"/>
      <c r="F40" s="374"/>
      <c r="G40" s="89"/>
      <c r="H40" s="89"/>
      <c r="I40" s="89"/>
      <c r="J40" s="89"/>
    </row>
    <row r="41" spans="2:12" ht="13.5" customHeight="1" x14ac:dyDescent="0.2">
      <c r="B41" s="20" t="s">
        <v>43</v>
      </c>
      <c r="C41" s="19" t="s">
        <v>110</v>
      </c>
      <c r="D41" s="89">
        <v>25.821173202059196</v>
      </c>
      <c r="E41" s="89">
        <v>23.00627375803424</v>
      </c>
      <c r="F41" s="377">
        <v>21.7</v>
      </c>
      <c r="G41" s="89">
        <v>19.94467840976634</v>
      </c>
      <c r="H41" s="89">
        <v>18.8</v>
      </c>
      <c r="I41" s="377" t="s">
        <v>123</v>
      </c>
      <c r="J41" s="89"/>
    </row>
    <row r="42" spans="2:12" ht="13.5" customHeight="1" x14ac:dyDescent="0.2">
      <c r="B42" s="20" t="s">
        <v>231</v>
      </c>
      <c r="C42" s="19" t="s">
        <v>110</v>
      </c>
      <c r="D42" s="89">
        <v>9.9548931382631736</v>
      </c>
      <c r="E42" s="89">
        <v>8.2579944921499155</v>
      </c>
      <c r="F42" s="377">
        <v>2.2999999999999998</v>
      </c>
      <c r="G42" s="89">
        <v>3.8288504554909446</v>
      </c>
      <c r="H42" s="89">
        <v>3.4</v>
      </c>
      <c r="I42" s="377" t="s">
        <v>123</v>
      </c>
      <c r="J42" s="89"/>
    </row>
    <row r="43" spans="2:12" ht="13.5" customHeight="1" x14ac:dyDescent="0.2">
      <c r="B43" s="20" t="s">
        <v>358</v>
      </c>
      <c r="C43" s="19" t="s">
        <v>359</v>
      </c>
      <c r="D43" s="89">
        <v>15.508100277320363</v>
      </c>
      <c r="E43" s="89">
        <v>14.660603008697533</v>
      </c>
      <c r="F43" s="377">
        <v>13.7</v>
      </c>
      <c r="G43" s="89">
        <v>14.726573816609088</v>
      </c>
      <c r="H43" s="469">
        <v>15.135</v>
      </c>
      <c r="I43" s="470">
        <v>14.450722091081207</v>
      </c>
      <c r="J43" s="376" t="s">
        <v>944</v>
      </c>
    </row>
    <row r="44" spans="2:12" ht="18" customHeight="1" x14ac:dyDescent="0.2">
      <c r="B44" s="35" t="s">
        <v>687</v>
      </c>
      <c r="C44" s="23"/>
      <c r="D44" s="89"/>
      <c r="E44" s="89"/>
      <c r="F44" s="374"/>
      <c r="G44" s="89"/>
      <c r="H44" s="89"/>
      <c r="I44" s="89"/>
      <c r="J44" s="89"/>
    </row>
    <row r="45" spans="2:12" ht="13.5" customHeight="1" x14ac:dyDescent="0.2">
      <c r="B45" s="20" t="s">
        <v>680</v>
      </c>
      <c r="C45" s="19" t="s">
        <v>200</v>
      </c>
      <c r="D45" s="89">
        <v>747.99322971189974</v>
      </c>
      <c r="E45" s="89">
        <v>486.4584210911591</v>
      </c>
      <c r="F45" s="377" t="s">
        <v>123</v>
      </c>
      <c r="G45" s="89">
        <v>746.64680032258082</v>
      </c>
      <c r="H45" s="377" t="s">
        <v>123</v>
      </c>
      <c r="I45" s="89">
        <v>944.42008260869557</v>
      </c>
      <c r="J45" s="376" t="s">
        <v>944</v>
      </c>
    </row>
    <row r="46" spans="2:12" ht="13.5" customHeight="1" x14ac:dyDescent="0.2">
      <c r="B46" s="20" t="s">
        <v>681</v>
      </c>
      <c r="C46" s="19" t="s">
        <v>200</v>
      </c>
      <c r="D46" s="89">
        <v>631.4419555067268</v>
      </c>
      <c r="E46" s="89">
        <v>460.56751163146174</v>
      </c>
      <c r="F46" s="377" t="s">
        <v>123</v>
      </c>
      <c r="G46" s="89">
        <v>686.59578800407485</v>
      </c>
      <c r="H46" s="377" t="s">
        <v>123</v>
      </c>
      <c r="I46" s="89">
        <v>870.80057826086954</v>
      </c>
      <c r="J46" s="376" t="s">
        <v>944</v>
      </c>
    </row>
    <row r="47" spans="2:12" ht="13.5" customHeight="1" x14ac:dyDescent="0.2">
      <c r="B47" s="20" t="s">
        <v>1231</v>
      </c>
      <c r="C47" s="19" t="s">
        <v>201</v>
      </c>
      <c r="D47" s="89">
        <v>-13.141490500945906</v>
      </c>
      <c r="E47" s="89">
        <v>47.3043994695864</v>
      </c>
      <c r="F47" s="377" t="s">
        <v>123</v>
      </c>
      <c r="G47" s="469">
        <v>-28.160858530214071</v>
      </c>
      <c r="H47" s="377" t="s">
        <v>123</v>
      </c>
      <c r="I47" s="89">
        <v>-39.995048383624663</v>
      </c>
      <c r="J47" s="376" t="s">
        <v>127</v>
      </c>
    </row>
    <row r="48" spans="2:12" ht="13.5" customHeight="1" x14ac:dyDescent="0.2">
      <c r="B48" s="46" t="s">
        <v>1232</v>
      </c>
      <c r="C48" s="31" t="s">
        <v>201</v>
      </c>
      <c r="D48" s="309">
        <v>8.365549993941741</v>
      </c>
      <c r="E48" s="309">
        <v>70.978411648679014</v>
      </c>
      <c r="F48" s="377" t="s">
        <v>123</v>
      </c>
      <c r="G48" s="469">
        <v>-20.931591811009397</v>
      </c>
      <c r="H48" s="377" t="s">
        <v>123</v>
      </c>
      <c r="I48" s="89">
        <v>-27.989407538701201</v>
      </c>
      <c r="J48" s="376" t="s">
        <v>127</v>
      </c>
    </row>
    <row r="49" spans="2:12" ht="27" customHeight="1" x14ac:dyDescent="0.2">
      <c r="B49" s="622" t="s">
        <v>1005</v>
      </c>
      <c r="C49" s="622"/>
      <c r="D49" s="622"/>
      <c r="E49" s="622"/>
      <c r="F49" s="622"/>
      <c r="G49" s="622"/>
      <c r="H49" s="622"/>
      <c r="I49" s="622"/>
      <c r="J49" s="622"/>
      <c r="K49" s="1"/>
      <c r="L49" s="1"/>
    </row>
    <row r="50" spans="2:12" ht="87.75" customHeight="1" x14ac:dyDescent="0.2">
      <c r="B50" s="614" t="s">
        <v>1245</v>
      </c>
      <c r="C50" s="614"/>
      <c r="D50" s="614"/>
      <c r="E50" s="614"/>
      <c r="F50" s="614"/>
      <c r="G50" s="614"/>
      <c r="H50" s="614"/>
      <c r="I50" s="614"/>
      <c r="J50" s="614"/>
      <c r="K50" s="561"/>
      <c r="L50" s="1"/>
    </row>
    <row r="51" spans="2:12" s="3" customFormat="1" ht="13.5" customHeight="1" x14ac:dyDescent="0.25">
      <c r="D51" s="4"/>
      <c r="E51" s="4"/>
      <c r="F51" s="4"/>
      <c r="G51" s="4"/>
      <c r="H51" s="4"/>
      <c r="I51" s="4"/>
      <c r="J51" s="4"/>
      <c r="K51" s="2"/>
      <c r="L51" s="2"/>
    </row>
    <row r="52" spans="2:12" s="3" customFormat="1" ht="13.5" customHeight="1" x14ac:dyDescent="0.25">
      <c r="D52" s="4"/>
      <c r="E52" s="4"/>
      <c r="F52" s="4"/>
      <c r="G52" s="4"/>
      <c r="H52" s="4"/>
      <c r="I52" s="4"/>
      <c r="J52" s="4"/>
      <c r="K52" s="2"/>
      <c r="L52" s="2"/>
    </row>
    <row r="53" spans="2:12" s="3" customFormat="1" ht="13.5" customHeight="1" x14ac:dyDescent="0.25">
      <c r="D53" s="4"/>
      <c r="E53" s="4"/>
      <c r="F53" s="4"/>
      <c r="G53" s="4"/>
      <c r="H53" s="4"/>
      <c r="I53" s="4"/>
      <c r="J53" s="4"/>
      <c r="K53" s="2"/>
      <c r="L53" s="2"/>
    </row>
    <row r="54" spans="2:12" s="3" customFormat="1" ht="13.5" customHeight="1" x14ac:dyDescent="0.25">
      <c r="D54" s="4"/>
      <c r="E54" s="4"/>
      <c r="F54" s="4"/>
      <c r="G54" s="4"/>
      <c r="H54" s="4"/>
      <c r="I54" s="4"/>
      <c r="J54" s="4"/>
      <c r="K54" s="2"/>
      <c r="L54" s="2"/>
    </row>
    <row r="55" spans="2:12" s="3" customFormat="1" ht="13.5" customHeight="1" x14ac:dyDescent="0.25">
      <c r="D55" s="4"/>
      <c r="E55" s="4"/>
      <c r="F55" s="4"/>
      <c r="G55" s="4"/>
      <c r="H55" s="4"/>
      <c r="I55" s="4"/>
      <c r="J55" s="4"/>
      <c r="K55" s="2"/>
      <c r="L55" s="2"/>
    </row>
    <row r="56" spans="2:12" s="3" customFormat="1" ht="13.5" customHeight="1" x14ac:dyDescent="0.25">
      <c r="D56" s="4"/>
      <c r="E56" s="4"/>
      <c r="F56" s="4"/>
      <c r="G56" s="4"/>
      <c r="H56" s="4"/>
      <c r="I56" s="4"/>
      <c r="J56" s="4"/>
      <c r="K56" s="2"/>
      <c r="L56" s="2"/>
    </row>
    <row r="57" spans="2:12" s="3" customFormat="1" ht="12.75" customHeight="1" x14ac:dyDescent="0.25">
      <c r="D57" s="4"/>
      <c r="E57" s="4"/>
      <c r="F57" s="4"/>
      <c r="G57" s="4"/>
      <c r="H57" s="4"/>
      <c r="I57" s="4"/>
      <c r="J57" s="4"/>
      <c r="K57" s="2"/>
      <c r="L57" s="2"/>
    </row>
    <row r="58" spans="2:12" s="3" customFormat="1" ht="15" customHeight="1" x14ac:dyDescent="0.25">
      <c r="D58" s="4"/>
      <c r="E58" s="4"/>
      <c r="F58" s="4"/>
      <c r="G58" s="4"/>
      <c r="H58" s="4"/>
      <c r="I58" s="4"/>
      <c r="J58" s="4"/>
      <c r="K58" s="2"/>
      <c r="L58" s="2"/>
    </row>
    <row r="59" spans="2:12" s="3" customFormat="1" ht="12.75" customHeight="1" x14ac:dyDescent="0.25">
      <c r="D59" s="4"/>
      <c r="E59" s="4"/>
      <c r="F59" s="4"/>
      <c r="G59" s="4"/>
      <c r="H59" s="4"/>
      <c r="I59" s="4"/>
      <c r="J59" s="4"/>
      <c r="K59" s="2"/>
      <c r="L59" s="2"/>
    </row>
    <row r="60" spans="2:12" s="3" customFormat="1" ht="12" customHeight="1" x14ac:dyDescent="0.25">
      <c r="D60" s="4"/>
      <c r="E60" s="4"/>
      <c r="F60" s="4"/>
      <c r="G60" s="4"/>
      <c r="H60" s="4"/>
      <c r="I60" s="4"/>
      <c r="J60" s="4"/>
      <c r="K60" s="2"/>
      <c r="L60" s="2"/>
    </row>
    <row r="61" spans="2:12" s="3" customFormat="1" ht="12.75" customHeight="1" x14ac:dyDescent="0.25">
      <c r="D61" s="4"/>
      <c r="E61" s="4"/>
      <c r="F61" s="4"/>
      <c r="G61" s="4"/>
      <c r="H61" s="4"/>
      <c r="I61" s="4"/>
      <c r="J61" s="4"/>
      <c r="K61" s="2"/>
      <c r="L61" s="2"/>
    </row>
    <row r="62" spans="2:12" s="3" customFormat="1" ht="12" customHeight="1" x14ac:dyDescent="0.25">
      <c r="D62" s="4"/>
      <c r="E62" s="4"/>
      <c r="F62" s="4"/>
      <c r="G62" s="4"/>
      <c r="H62" s="4"/>
      <c r="I62" s="4"/>
      <c r="J62" s="4"/>
      <c r="K62" s="2"/>
      <c r="L62" s="2"/>
    </row>
  </sheetData>
  <mergeCells count="8">
    <mergeCell ref="B50:J50"/>
    <mergeCell ref="C9:C10"/>
    <mergeCell ref="D9:D10"/>
    <mergeCell ref="F9:G9"/>
    <mergeCell ref="H9:J9"/>
    <mergeCell ref="I10:J10"/>
    <mergeCell ref="E9:E10"/>
    <mergeCell ref="B49:J49"/>
  </mergeCells>
  <conditionalFormatting sqref="J41:J42">
    <cfRule type="cellIs" dxfId="406" priority="22" operator="between">
      <formula>9999</formula>
      <formula>-9999</formula>
    </cfRule>
  </conditionalFormatting>
  <conditionalFormatting sqref="G16">
    <cfRule type="cellIs" dxfId="405" priority="4" operator="between">
      <formula>9999</formula>
      <formula>-9999</formula>
    </cfRule>
  </conditionalFormatting>
  <hyperlinks>
    <hyperlink ref="B5" location="Índice!A10" display="Índice" xr:uid="{00000000-0004-0000-0200-000000000000}"/>
  </hyperlinks>
  <printOptions horizontalCentered="1"/>
  <pageMargins left="0.59055118110236227" right="0.43307086614173229" top="0.51181102362204722" bottom="0.51181102362204722" header="0" footer="0.19685039370078741"/>
  <pageSetup paperSize="9" scale="99" orientation="portrait"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U41"/>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33.28515625" style="17" customWidth="1"/>
    <col min="3" max="10" width="6.85546875" style="17" customWidth="1"/>
    <col min="11" max="16384" width="8.85546875" style="17"/>
  </cols>
  <sheetData>
    <row r="1" spans="1:10" x14ac:dyDescent="0.2">
      <c r="A1" s="17"/>
    </row>
    <row r="2" spans="1:10" x14ac:dyDescent="0.2">
      <c r="A2" s="17"/>
    </row>
    <row r="3" spans="1:10" x14ac:dyDescent="0.2">
      <c r="A3" s="17"/>
    </row>
    <row r="4" spans="1:10" x14ac:dyDescent="0.2">
      <c r="A4" s="17"/>
    </row>
    <row r="5" spans="1:10" x14ac:dyDescent="0.2">
      <c r="A5" s="17"/>
      <c r="B5" s="104" t="s">
        <v>134</v>
      </c>
    </row>
    <row r="6" spans="1:10" ht="18.75" x14ac:dyDescent="0.3">
      <c r="A6" s="17"/>
      <c r="B6" s="25" t="s">
        <v>1130</v>
      </c>
    </row>
    <row r="7" spans="1:10" x14ac:dyDescent="0.2">
      <c r="A7" s="17"/>
    </row>
    <row r="8" spans="1:10" ht="18" customHeight="1" x14ac:dyDescent="0.2">
      <c r="A8" s="17"/>
      <c r="B8" s="124" t="s">
        <v>254</v>
      </c>
      <c r="C8" s="18"/>
      <c r="D8" s="18"/>
      <c r="E8" s="18"/>
      <c r="F8" s="18"/>
      <c r="G8" s="18"/>
      <c r="H8" s="18"/>
      <c r="I8" s="18"/>
      <c r="J8" s="18"/>
    </row>
    <row r="9" spans="1:10" ht="13.5" customHeight="1" x14ac:dyDescent="0.2">
      <c r="A9" s="17"/>
      <c r="B9" s="23"/>
      <c r="C9" s="627">
        <v>2017</v>
      </c>
      <c r="D9" s="627">
        <v>2018</v>
      </c>
      <c r="E9" s="627">
        <v>2019</v>
      </c>
      <c r="F9" s="627">
        <v>2020</v>
      </c>
      <c r="G9" s="171">
        <v>2021</v>
      </c>
      <c r="H9" s="171">
        <v>2022</v>
      </c>
      <c r="I9" s="290">
        <v>2023</v>
      </c>
      <c r="J9" s="460">
        <v>2023</v>
      </c>
    </row>
    <row r="10" spans="1:10" ht="13.5" customHeight="1" x14ac:dyDescent="0.2">
      <c r="B10" s="24"/>
      <c r="C10" s="628"/>
      <c r="D10" s="628"/>
      <c r="E10" s="628"/>
      <c r="F10" s="628"/>
      <c r="G10" s="170" t="s">
        <v>3</v>
      </c>
      <c r="H10" s="170" t="s">
        <v>3</v>
      </c>
      <c r="I10" s="170" t="s">
        <v>1</v>
      </c>
      <c r="J10" s="170" t="s">
        <v>12</v>
      </c>
    </row>
    <row r="11" spans="1:10" ht="12" customHeight="1" x14ac:dyDescent="0.2">
      <c r="B11" s="19" t="s">
        <v>13</v>
      </c>
      <c r="C11" s="32">
        <v>310.38000000000005</v>
      </c>
      <c r="D11" s="32">
        <v>280.92</v>
      </c>
      <c r="E11" s="32">
        <v>289.37999999999994</v>
      </c>
      <c r="F11" s="32">
        <v>299.43000000000006</v>
      </c>
      <c r="G11" s="32">
        <v>355.3599999999999</v>
      </c>
      <c r="H11" s="225">
        <v>388.38000000000005</v>
      </c>
      <c r="I11" s="225">
        <v>381.97000000000008</v>
      </c>
      <c r="J11" s="319" t="s">
        <v>123</v>
      </c>
    </row>
    <row r="12" spans="1:10" ht="12" customHeight="1" x14ac:dyDescent="0.2">
      <c r="B12" s="20" t="s">
        <v>255</v>
      </c>
      <c r="C12" s="32">
        <v>310.38000000000005</v>
      </c>
      <c r="D12" s="32">
        <v>280.92</v>
      </c>
      <c r="E12" s="32">
        <v>289.37999999999994</v>
      </c>
      <c r="F12" s="32">
        <v>299.43000000000006</v>
      </c>
      <c r="G12" s="32">
        <v>355.3599999999999</v>
      </c>
      <c r="H12" s="225">
        <v>388.38000000000005</v>
      </c>
      <c r="I12" s="225">
        <v>381.97000000000008</v>
      </c>
      <c r="J12" s="319" t="s">
        <v>123</v>
      </c>
    </row>
    <row r="13" spans="1:10" ht="12" customHeight="1" x14ac:dyDescent="0.2">
      <c r="B13" s="19" t="s">
        <v>14</v>
      </c>
      <c r="C13" s="32">
        <v>99.92</v>
      </c>
      <c r="D13" s="32">
        <v>141.32</v>
      </c>
      <c r="E13" s="32">
        <v>145.94</v>
      </c>
      <c r="F13" s="32">
        <v>150.02000000000001</v>
      </c>
      <c r="G13" s="32">
        <v>155.72999999999999</v>
      </c>
      <c r="H13" s="225">
        <v>179.57</v>
      </c>
      <c r="I13" s="225">
        <v>233.32999999999998</v>
      </c>
      <c r="J13" s="319" t="s">
        <v>123</v>
      </c>
    </row>
    <row r="14" spans="1:10" ht="12" customHeight="1" x14ac:dyDescent="0.2">
      <c r="B14" s="20" t="s">
        <v>263</v>
      </c>
      <c r="C14" s="32">
        <v>82.28</v>
      </c>
      <c r="D14" s="32">
        <v>113.98</v>
      </c>
      <c r="E14" s="32">
        <v>110.53000000000002</v>
      </c>
      <c r="F14" s="32">
        <v>114.31</v>
      </c>
      <c r="G14" s="32">
        <v>124.52</v>
      </c>
      <c r="H14" s="225">
        <v>144.47999999999999</v>
      </c>
      <c r="I14" s="319">
        <v>193.01</v>
      </c>
      <c r="J14" s="319" t="s">
        <v>123</v>
      </c>
    </row>
    <row r="15" spans="1:10" ht="12" customHeight="1" x14ac:dyDescent="0.2">
      <c r="B15" s="20" t="s">
        <v>220</v>
      </c>
      <c r="C15" s="32">
        <v>17.64</v>
      </c>
      <c r="D15" s="32">
        <v>27.34</v>
      </c>
      <c r="E15" s="32">
        <v>35.409999999999997</v>
      </c>
      <c r="F15" s="32">
        <v>35.71</v>
      </c>
      <c r="G15" s="32">
        <v>31.21</v>
      </c>
      <c r="H15" s="225">
        <v>35.090000000000003</v>
      </c>
      <c r="I15" s="319">
        <v>40.32</v>
      </c>
      <c r="J15" s="319" t="s">
        <v>123</v>
      </c>
    </row>
    <row r="16" spans="1:10" ht="12" customHeight="1" x14ac:dyDescent="0.2">
      <c r="B16" s="19" t="s">
        <v>15</v>
      </c>
      <c r="C16" s="32">
        <v>343.64</v>
      </c>
      <c r="D16" s="32">
        <v>336.46000000000004</v>
      </c>
      <c r="E16" s="32">
        <v>359.12</v>
      </c>
      <c r="F16" s="32">
        <v>345.45000000000005</v>
      </c>
      <c r="G16" s="32">
        <v>366.96000000000004</v>
      </c>
      <c r="H16" s="225">
        <v>377.81999999999994</v>
      </c>
      <c r="I16" s="225">
        <v>463.11</v>
      </c>
      <c r="J16" s="319" t="s">
        <v>123</v>
      </c>
    </row>
    <row r="17" spans="2:21" ht="12" customHeight="1" x14ac:dyDescent="0.2">
      <c r="B17" s="20" t="s">
        <v>256</v>
      </c>
      <c r="C17" s="32">
        <v>146.27000000000001</v>
      </c>
      <c r="D17" s="32">
        <v>133.97999999999999</v>
      </c>
      <c r="E17" s="32">
        <v>151.93</v>
      </c>
      <c r="F17" s="32">
        <v>154.27000000000001</v>
      </c>
      <c r="G17" s="32">
        <v>160.47999999999999</v>
      </c>
      <c r="H17" s="225">
        <v>157.03</v>
      </c>
      <c r="I17" s="225">
        <v>217.26</v>
      </c>
      <c r="J17" s="319" t="s">
        <v>123</v>
      </c>
    </row>
    <row r="18" spans="2:21" ht="12" customHeight="1" x14ac:dyDescent="0.2">
      <c r="B18" s="20" t="s">
        <v>257</v>
      </c>
      <c r="C18" s="32">
        <v>63.6</v>
      </c>
      <c r="D18" s="32">
        <v>65.510000000000005</v>
      </c>
      <c r="E18" s="32">
        <v>70.44</v>
      </c>
      <c r="F18" s="32">
        <v>66.260000000000005</v>
      </c>
      <c r="G18" s="32">
        <v>67.23</v>
      </c>
      <c r="H18" s="225">
        <v>76.92</v>
      </c>
      <c r="I18" s="225">
        <v>91.37</v>
      </c>
      <c r="J18" s="319" t="s">
        <v>123</v>
      </c>
    </row>
    <row r="19" spans="2:21" ht="12" customHeight="1" x14ac:dyDescent="0.2">
      <c r="B19" s="20" t="s">
        <v>115</v>
      </c>
      <c r="C19" s="32">
        <v>58.49</v>
      </c>
      <c r="D19" s="32">
        <v>52.96</v>
      </c>
      <c r="E19" s="32">
        <v>50.8</v>
      </c>
      <c r="F19" s="32">
        <v>37.33</v>
      </c>
      <c r="G19" s="32">
        <v>54.41</v>
      </c>
      <c r="H19" s="225">
        <v>49.71</v>
      </c>
      <c r="I19" s="225">
        <v>54.98</v>
      </c>
      <c r="J19" s="319" t="s">
        <v>123</v>
      </c>
    </row>
    <row r="20" spans="2:21" ht="12" customHeight="1" x14ac:dyDescent="0.2">
      <c r="B20" s="20" t="s">
        <v>258</v>
      </c>
      <c r="C20" s="32">
        <v>75.28</v>
      </c>
      <c r="D20" s="32">
        <v>84.01</v>
      </c>
      <c r="E20" s="32">
        <v>85.95</v>
      </c>
      <c r="F20" s="32">
        <v>87.59</v>
      </c>
      <c r="G20" s="32">
        <v>84.84</v>
      </c>
      <c r="H20" s="225">
        <v>94.16</v>
      </c>
      <c r="I20" s="225">
        <v>99.5</v>
      </c>
      <c r="J20" s="319" t="s">
        <v>123</v>
      </c>
    </row>
    <row r="21" spans="2:21" ht="15" customHeight="1" x14ac:dyDescent="0.2">
      <c r="B21" s="21" t="s">
        <v>16</v>
      </c>
      <c r="C21" s="33">
        <v>753.94</v>
      </c>
      <c r="D21" s="33">
        <v>758.7</v>
      </c>
      <c r="E21" s="33">
        <v>794.43999999999994</v>
      </c>
      <c r="F21" s="32">
        <v>794.90000000000009</v>
      </c>
      <c r="G21" s="32">
        <v>878.05</v>
      </c>
      <c r="H21" s="225">
        <v>945.77</v>
      </c>
      <c r="I21" s="225">
        <v>1078.4100000000001</v>
      </c>
      <c r="J21" s="319" t="s">
        <v>123</v>
      </c>
    </row>
    <row r="22" spans="2:21" ht="12" customHeight="1" x14ac:dyDescent="0.2">
      <c r="B22" s="20" t="s">
        <v>259</v>
      </c>
      <c r="C22" s="32">
        <v>99.66</v>
      </c>
      <c r="D22" s="32">
        <v>104.5</v>
      </c>
      <c r="E22" s="32">
        <v>136.36000000000001</v>
      </c>
      <c r="F22" s="32">
        <v>152.69999999999999</v>
      </c>
      <c r="G22" s="32">
        <v>149.94999999999999</v>
      </c>
      <c r="H22" s="225">
        <v>174.93</v>
      </c>
      <c r="I22" s="225">
        <v>164.09</v>
      </c>
      <c r="J22" s="319" t="s">
        <v>123</v>
      </c>
    </row>
    <row r="23" spans="2:21" ht="23.25" customHeight="1" x14ac:dyDescent="0.2">
      <c r="B23" s="27" t="s">
        <v>260</v>
      </c>
      <c r="C23" s="34">
        <v>853.6</v>
      </c>
      <c r="D23" s="34">
        <v>863.2</v>
      </c>
      <c r="E23" s="34">
        <v>930.8</v>
      </c>
      <c r="F23" s="34">
        <v>947.6</v>
      </c>
      <c r="G23" s="34">
        <v>1028</v>
      </c>
      <c r="H23" s="524">
        <v>1120.7</v>
      </c>
      <c r="I23" s="524">
        <v>1242.5</v>
      </c>
      <c r="J23" s="524">
        <v>1320.1</v>
      </c>
    </row>
    <row r="24" spans="2:21" ht="12" customHeight="1" x14ac:dyDescent="0.2">
      <c r="B24" s="23" t="s">
        <v>17</v>
      </c>
      <c r="C24" s="32">
        <v>740.48</v>
      </c>
      <c r="D24" s="32">
        <v>736.48</v>
      </c>
      <c r="E24" s="32">
        <v>843.22</v>
      </c>
      <c r="F24" s="32">
        <v>850.82</v>
      </c>
      <c r="G24" s="32">
        <v>951.56999999999994</v>
      </c>
      <c r="H24" s="225">
        <v>1093.73</v>
      </c>
      <c r="I24" s="225">
        <v>1133.79</v>
      </c>
      <c r="J24" s="319" t="s">
        <v>123</v>
      </c>
      <c r="L24" s="525"/>
      <c r="M24" s="525"/>
      <c r="N24" s="525"/>
      <c r="S24" s="525"/>
      <c r="T24" s="525"/>
      <c r="U24" s="525"/>
    </row>
    <row r="25" spans="2:21" ht="12" customHeight="1" x14ac:dyDescent="0.2">
      <c r="B25" s="20" t="s">
        <v>18</v>
      </c>
      <c r="C25" s="32">
        <v>142.79</v>
      </c>
      <c r="D25" s="32">
        <v>143.68</v>
      </c>
      <c r="E25" s="32">
        <v>174.93</v>
      </c>
      <c r="F25" s="32">
        <v>180.96</v>
      </c>
      <c r="G25" s="32">
        <v>203.2</v>
      </c>
      <c r="H25" s="225">
        <v>223.08</v>
      </c>
      <c r="I25" s="225">
        <v>203.93</v>
      </c>
      <c r="J25" s="319" t="s">
        <v>123</v>
      </c>
      <c r="S25" s="525"/>
      <c r="T25" s="525"/>
      <c r="U25" s="525"/>
    </row>
    <row r="26" spans="2:21" ht="12" customHeight="1" x14ac:dyDescent="0.2">
      <c r="B26" s="20" t="s">
        <v>19</v>
      </c>
      <c r="C26" s="32">
        <v>597.69000000000005</v>
      </c>
      <c r="D26" s="32">
        <v>592.79999999999995</v>
      </c>
      <c r="E26" s="32">
        <v>668.29</v>
      </c>
      <c r="F26" s="32">
        <v>669.86</v>
      </c>
      <c r="G26" s="32">
        <v>748.37</v>
      </c>
      <c r="H26" s="225">
        <v>870.65</v>
      </c>
      <c r="I26" s="225">
        <v>929.86</v>
      </c>
      <c r="J26" s="319" t="s">
        <v>123</v>
      </c>
      <c r="S26" s="525"/>
      <c r="T26" s="525"/>
      <c r="U26" s="525"/>
    </row>
    <row r="27" spans="2:21" ht="12" customHeight="1" x14ac:dyDescent="0.2">
      <c r="B27" s="23" t="s">
        <v>20</v>
      </c>
      <c r="C27" s="32">
        <v>154.67000000000002</v>
      </c>
      <c r="D27" s="32">
        <v>165.45999999999998</v>
      </c>
      <c r="E27" s="32">
        <v>210.88</v>
      </c>
      <c r="F27" s="32">
        <v>216.18</v>
      </c>
      <c r="G27" s="32">
        <v>178.03</v>
      </c>
      <c r="H27" s="225">
        <v>212.73</v>
      </c>
      <c r="I27" s="225">
        <v>297.74</v>
      </c>
      <c r="J27" s="319" t="s">
        <v>123</v>
      </c>
      <c r="S27" s="525"/>
      <c r="T27" s="525"/>
      <c r="U27" s="525"/>
    </row>
    <row r="28" spans="2:21" ht="12" customHeight="1" x14ac:dyDescent="0.2">
      <c r="B28" s="20" t="s">
        <v>261</v>
      </c>
      <c r="C28" s="32">
        <v>153.46</v>
      </c>
      <c r="D28" s="32">
        <v>164.2</v>
      </c>
      <c r="E28" s="32">
        <v>223.57</v>
      </c>
      <c r="F28" s="32">
        <v>223.24</v>
      </c>
      <c r="G28" s="32">
        <v>198.75</v>
      </c>
      <c r="H28" s="225">
        <v>217.6</v>
      </c>
      <c r="I28" s="225">
        <v>241.06</v>
      </c>
      <c r="J28" s="319" t="s">
        <v>123</v>
      </c>
      <c r="S28" s="525"/>
      <c r="T28" s="525"/>
      <c r="U28" s="525"/>
    </row>
    <row r="29" spans="2:21" ht="12" customHeight="1" x14ac:dyDescent="0.2">
      <c r="B29" s="69" t="s">
        <v>18</v>
      </c>
      <c r="C29" s="32">
        <v>60.977874033149185</v>
      </c>
      <c r="D29" s="32">
        <v>53.111525</v>
      </c>
      <c r="E29" s="32">
        <v>44.401638766519817</v>
      </c>
      <c r="F29" s="32">
        <v>74.37093333333334</v>
      </c>
      <c r="G29" s="32">
        <v>73.457202312138733</v>
      </c>
      <c r="H29" s="225">
        <v>68.77989473684211</v>
      </c>
      <c r="I29" s="225">
        <v>68.430666666666681</v>
      </c>
      <c r="J29" s="319" t="s">
        <v>123</v>
      </c>
      <c r="S29" s="525"/>
      <c r="T29" s="525"/>
      <c r="U29" s="525"/>
    </row>
    <row r="30" spans="2:21" ht="12" customHeight="1" x14ac:dyDescent="0.2">
      <c r="B30" s="69" t="s">
        <v>19</v>
      </c>
      <c r="C30" s="32">
        <v>92.313725966850853</v>
      </c>
      <c r="D30" s="32">
        <v>111.362875</v>
      </c>
      <c r="E30" s="32">
        <v>179.57996123348016</v>
      </c>
      <c r="F30" s="32">
        <v>148.74186666666671</v>
      </c>
      <c r="G30" s="32">
        <v>125.10679768786127</v>
      </c>
      <c r="H30" s="225">
        <v>149.0231052631579</v>
      </c>
      <c r="I30" s="225">
        <v>173.08933333333331</v>
      </c>
      <c r="J30" s="319" t="s">
        <v>123</v>
      </c>
      <c r="S30" s="525"/>
      <c r="T30" s="525"/>
      <c r="U30" s="525"/>
    </row>
    <row r="31" spans="2:21" ht="12" customHeight="1" x14ac:dyDescent="0.2">
      <c r="B31" s="20" t="s">
        <v>262</v>
      </c>
      <c r="C31" s="32">
        <v>1.21</v>
      </c>
      <c r="D31" s="32">
        <v>1.26</v>
      </c>
      <c r="E31" s="32">
        <v>-12.69</v>
      </c>
      <c r="F31" s="32">
        <v>-7.06</v>
      </c>
      <c r="G31" s="32">
        <v>-20.72</v>
      </c>
      <c r="H31" s="225">
        <v>-4.87</v>
      </c>
      <c r="I31" s="225">
        <v>56.68</v>
      </c>
      <c r="J31" s="319" t="s">
        <v>123</v>
      </c>
      <c r="S31" s="525"/>
      <c r="T31" s="525"/>
      <c r="U31" s="525"/>
    </row>
    <row r="32" spans="2:21" ht="12" customHeight="1" x14ac:dyDescent="0.2">
      <c r="B32" s="23" t="s">
        <v>21</v>
      </c>
      <c r="C32" s="32">
        <v>895.15000000000009</v>
      </c>
      <c r="D32" s="32">
        <v>901.94</v>
      </c>
      <c r="E32" s="32">
        <v>1054.0999999999999</v>
      </c>
      <c r="F32" s="32">
        <v>1067</v>
      </c>
      <c r="G32" s="32">
        <v>1129.5999999999999</v>
      </c>
      <c r="H32" s="225">
        <v>1306.46</v>
      </c>
      <c r="I32" s="225">
        <v>1431.53</v>
      </c>
      <c r="J32" s="319" t="s">
        <v>123</v>
      </c>
      <c r="S32" s="525"/>
      <c r="T32" s="525"/>
      <c r="U32" s="525"/>
    </row>
    <row r="33" spans="2:21" ht="12" customHeight="1" x14ac:dyDescent="0.2">
      <c r="B33" s="23" t="s">
        <v>22</v>
      </c>
      <c r="C33" s="32">
        <v>217.7</v>
      </c>
      <c r="D33" s="32">
        <v>211.3</v>
      </c>
      <c r="E33" s="32">
        <v>170.9</v>
      </c>
      <c r="F33" s="32">
        <v>133.83000000000001</v>
      </c>
      <c r="G33" s="32">
        <v>185.69</v>
      </c>
      <c r="H33" s="225">
        <v>174.7</v>
      </c>
      <c r="I33" s="225">
        <v>167.9</v>
      </c>
      <c r="J33" s="319" t="s">
        <v>123</v>
      </c>
      <c r="S33" s="525"/>
      <c r="T33" s="525"/>
      <c r="U33" s="525"/>
    </row>
    <row r="34" spans="2:21" ht="12" customHeight="1" x14ac:dyDescent="0.2">
      <c r="B34" s="23" t="s">
        <v>23</v>
      </c>
      <c r="C34" s="32">
        <v>1112.8500000000001</v>
      </c>
      <c r="D34" s="32">
        <v>1113.24</v>
      </c>
      <c r="E34" s="32">
        <v>1225</v>
      </c>
      <c r="F34" s="32">
        <v>1200.83</v>
      </c>
      <c r="G34" s="32">
        <v>1315.29</v>
      </c>
      <c r="H34" s="225">
        <v>1481.16</v>
      </c>
      <c r="I34" s="225">
        <v>1599.43</v>
      </c>
      <c r="J34" s="319" t="s">
        <v>123</v>
      </c>
      <c r="S34" s="525"/>
      <c r="T34" s="525"/>
      <c r="U34" s="525"/>
    </row>
    <row r="35" spans="2:21" ht="12" customHeight="1" x14ac:dyDescent="0.2">
      <c r="B35" s="23" t="s">
        <v>24</v>
      </c>
      <c r="C35" s="32">
        <v>259.3</v>
      </c>
      <c r="D35" s="32">
        <v>250</v>
      </c>
      <c r="E35" s="32">
        <v>294.2</v>
      </c>
      <c r="F35" s="32">
        <v>253.19</v>
      </c>
      <c r="G35" s="32">
        <v>287.32</v>
      </c>
      <c r="H35" s="225">
        <v>360.5</v>
      </c>
      <c r="I35" s="225">
        <v>356.97</v>
      </c>
      <c r="J35" s="319" t="s">
        <v>123</v>
      </c>
      <c r="S35" s="525"/>
      <c r="T35" s="525"/>
      <c r="U35" s="525"/>
    </row>
    <row r="36" spans="2:21" ht="19.5" customHeight="1" x14ac:dyDescent="0.2">
      <c r="B36" s="19" t="s">
        <v>25</v>
      </c>
      <c r="C36" s="32"/>
      <c r="D36" s="32"/>
      <c r="E36" s="32"/>
      <c r="F36" s="32"/>
      <c r="G36" s="32"/>
      <c r="H36" s="32"/>
      <c r="I36" s="32"/>
      <c r="J36" s="32"/>
    </row>
    <row r="37" spans="2:21" ht="12" customHeight="1" x14ac:dyDescent="0.2">
      <c r="B37" s="23" t="s">
        <v>138</v>
      </c>
      <c r="C37" s="225">
        <v>1466.6048926732319</v>
      </c>
      <c r="D37" s="225">
        <v>1553.3561654854147</v>
      </c>
      <c r="E37" s="225">
        <v>1588.487897406075</v>
      </c>
      <c r="F37" s="225">
        <v>1646.3122493602357</v>
      </c>
      <c r="G37" s="225">
        <v>1853.8172210913806</v>
      </c>
      <c r="H37" s="225">
        <v>1800.7339411815722</v>
      </c>
      <c r="I37" s="225">
        <v>2048.4256327443145</v>
      </c>
      <c r="J37" s="319">
        <v>2175.7898490308639</v>
      </c>
    </row>
    <row r="38" spans="2:21" ht="12" customHeight="1" x14ac:dyDescent="0.2">
      <c r="B38" s="23" t="s">
        <v>139</v>
      </c>
      <c r="C38" s="226">
        <v>10.501729113865732</v>
      </c>
      <c r="D38" s="226">
        <v>-2.5774098773324039</v>
      </c>
      <c r="E38" s="226">
        <v>2.1129974443227173</v>
      </c>
      <c r="F38" s="226">
        <v>0.30039311487972675</v>
      </c>
      <c r="G38" s="226">
        <v>2.1512171893867782</v>
      </c>
      <c r="H38" s="226">
        <v>4.2232406573866843</v>
      </c>
      <c r="I38" s="226">
        <v>5.3880298197656717</v>
      </c>
      <c r="J38" s="226">
        <v>0.89788493544362691</v>
      </c>
    </row>
    <row r="39" spans="2:21" ht="12" customHeight="1" x14ac:dyDescent="0.2">
      <c r="B39" s="23" t="s">
        <v>140</v>
      </c>
      <c r="C39" s="226">
        <v>15.695310382217414</v>
      </c>
      <c r="D39" s="226">
        <v>1.1246485473289622</v>
      </c>
      <c r="E39" s="226">
        <v>7.8313253012048083</v>
      </c>
      <c r="F39" s="226">
        <v>1.8048990116029295</v>
      </c>
      <c r="G39" s="226">
        <v>8.4845926551287434</v>
      </c>
      <c r="H39" s="226">
        <v>9.0175097276264626</v>
      </c>
      <c r="I39" s="226">
        <v>10.868207370393499</v>
      </c>
      <c r="J39" s="226">
        <v>6.2454728370221257</v>
      </c>
    </row>
    <row r="40" spans="2:21" ht="12" customHeight="1" x14ac:dyDescent="0.2">
      <c r="B40" s="24" t="s">
        <v>141</v>
      </c>
      <c r="C40" s="232">
        <v>4.7</v>
      </c>
      <c r="D40" s="232">
        <v>3.8</v>
      </c>
      <c r="E40" s="232">
        <v>5.6</v>
      </c>
      <c r="F40" s="232">
        <v>1.5</v>
      </c>
      <c r="G40" s="232">
        <v>6.2</v>
      </c>
      <c r="H40" s="232">
        <v>4.5999999999999996</v>
      </c>
      <c r="I40" s="232">
        <v>5.2</v>
      </c>
      <c r="J40" s="232">
        <v>5.3</v>
      </c>
    </row>
    <row r="41" spans="2:21" ht="18.75" customHeight="1" x14ac:dyDescent="0.2">
      <c r="B41" s="35" t="s">
        <v>264</v>
      </c>
      <c r="C41" s="35"/>
      <c r="D41" s="35"/>
      <c r="E41" s="35"/>
      <c r="F41" s="35"/>
      <c r="G41" s="35"/>
      <c r="H41" s="35"/>
      <c r="I41" s="35"/>
      <c r="J41" s="35"/>
    </row>
  </sheetData>
  <mergeCells count="4">
    <mergeCell ref="C9:C10"/>
    <mergeCell ref="D9:D10"/>
    <mergeCell ref="E9:E10"/>
    <mergeCell ref="F9:F10"/>
  </mergeCells>
  <conditionalFormatting sqref="H16:H22 I16:I23 C23:H23 C24:I36 C11:G22 H13:I15 J13:J37">
    <cfRule type="cellIs" dxfId="271" priority="11" operator="greaterThan">
      <formula>9999</formula>
    </cfRule>
  </conditionalFormatting>
  <conditionalFormatting sqref="H11:J11">
    <cfRule type="cellIs" dxfId="270" priority="7" operator="greaterThan">
      <formula>9999</formula>
    </cfRule>
  </conditionalFormatting>
  <conditionalFormatting sqref="H12:J12">
    <cfRule type="cellIs" dxfId="269" priority="6" operator="greaterThan">
      <formula>9999</formula>
    </cfRule>
  </conditionalFormatting>
  <hyperlinks>
    <hyperlink ref="B5" location="Índice!A36" display="Índice" xr:uid="{00000000-0004-0000-1D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48"/>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1:11" s="17" customFormat="1" x14ac:dyDescent="0.2"/>
    <row r="2" spans="1:11" s="17" customFormat="1" x14ac:dyDescent="0.2"/>
    <row r="3" spans="1:11" s="17" customFormat="1" x14ac:dyDescent="0.2"/>
    <row r="4" spans="1:11" s="17" customFormat="1" x14ac:dyDescent="0.2"/>
    <row r="5" spans="1:11" s="17" customFormat="1" x14ac:dyDescent="0.2">
      <c r="B5" s="104" t="s">
        <v>134</v>
      </c>
      <c r="C5" s="104"/>
    </row>
    <row r="6" spans="1:11" s="17" customFormat="1" ht="18.75" x14ac:dyDescent="0.3">
      <c r="B6" s="25" t="s">
        <v>1130</v>
      </c>
      <c r="C6" s="25"/>
    </row>
    <row r="7" spans="1:11" s="17" customFormat="1" x14ac:dyDescent="0.2"/>
    <row r="8" spans="1:11" s="17" customFormat="1" ht="18" customHeight="1" x14ac:dyDescent="0.2">
      <c r="B8" s="266" t="s">
        <v>778</v>
      </c>
      <c r="C8" s="18"/>
      <c r="D8" s="18"/>
      <c r="E8" s="18"/>
      <c r="F8" s="18"/>
      <c r="G8" s="18"/>
      <c r="H8" s="18"/>
      <c r="I8" s="18"/>
      <c r="J8" s="18"/>
      <c r="K8" s="18"/>
    </row>
    <row r="9" spans="1:11" s="17" customFormat="1" ht="13.5" customHeight="1" x14ac:dyDescent="0.2">
      <c r="B9" s="23"/>
      <c r="C9" s="23"/>
      <c r="D9" s="122" t="s">
        <v>265</v>
      </c>
      <c r="E9" s="223" t="s">
        <v>266</v>
      </c>
      <c r="F9" s="223" t="s">
        <v>267</v>
      </c>
      <c r="G9" s="122" t="s">
        <v>268</v>
      </c>
    </row>
    <row r="10" spans="1:11" s="17" customFormat="1" ht="13.5" customHeight="1" x14ac:dyDescent="0.2">
      <c r="A10" s="2"/>
      <c r="B10" s="24"/>
      <c r="C10" s="24"/>
      <c r="D10" s="216" t="s">
        <v>27</v>
      </c>
      <c r="E10" s="216" t="s">
        <v>28</v>
      </c>
      <c r="F10" s="216" t="s">
        <v>28</v>
      </c>
      <c r="G10" s="216" t="s">
        <v>29</v>
      </c>
    </row>
    <row r="11" spans="1:11" s="17" customFormat="1" ht="12" customHeight="1" x14ac:dyDescent="0.2">
      <c r="A11" s="2"/>
      <c r="B11" s="29">
        <v>2017</v>
      </c>
      <c r="C11" s="19" t="s">
        <v>30</v>
      </c>
      <c r="D11" s="320" t="s">
        <v>894</v>
      </c>
      <c r="E11" s="37">
        <v>-1.1706006524659363</v>
      </c>
      <c r="F11" s="37">
        <v>-1.1706006524659363</v>
      </c>
      <c r="G11" s="37">
        <v>0.99107626837535712</v>
      </c>
    </row>
    <row r="12" spans="1:11" s="17" customFormat="1" ht="12" customHeight="1" x14ac:dyDescent="0.2">
      <c r="A12" s="2"/>
      <c r="B12" s="29">
        <v>2018</v>
      </c>
      <c r="C12" s="19" t="s">
        <v>30</v>
      </c>
      <c r="D12" s="320" t="s">
        <v>894</v>
      </c>
      <c r="E12" s="37">
        <v>2.3980582524271821</v>
      </c>
      <c r="F12" s="37">
        <v>2.3980582524271821</v>
      </c>
      <c r="G12" s="37">
        <v>0.38132470279106379</v>
      </c>
    </row>
    <row r="13" spans="1:11" s="17" customFormat="1" ht="12" customHeight="1" x14ac:dyDescent="0.2">
      <c r="A13" s="2"/>
      <c r="B13" s="29">
        <v>2019</v>
      </c>
      <c r="C13" s="19" t="s">
        <v>30</v>
      </c>
      <c r="D13" s="320" t="s">
        <v>894</v>
      </c>
      <c r="E13" s="37">
        <v>-9.4813691096984343E-2</v>
      </c>
      <c r="F13" s="37">
        <v>-9.4813691096984343E-2</v>
      </c>
      <c r="G13" s="37">
        <v>0.2466002681478674</v>
      </c>
    </row>
    <row r="14" spans="1:11" s="17" customFormat="1" ht="12" customHeight="1" x14ac:dyDescent="0.2">
      <c r="A14" s="2"/>
      <c r="B14" s="29">
        <v>2020</v>
      </c>
      <c r="C14" s="19" t="s">
        <v>30</v>
      </c>
      <c r="D14" s="320" t="s">
        <v>894</v>
      </c>
      <c r="E14" s="37">
        <v>1.4994780297997501</v>
      </c>
      <c r="F14" s="37">
        <v>1.4994780297997501</v>
      </c>
      <c r="G14" s="37">
        <v>1.5030291450725652</v>
      </c>
    </row>
    <row r="15" spans="1:11" s="17" customFormat="1" ht="12" customHeight="1" x14ac:dyDescent="0.2">
      <c r="A15" s="2"/>
      <c r="B15" s="29">
        <v>2021</v>
      </c>
      <c r="C15" s="19" t="s">
        <v>30</v>
      </c>
      <c r="D15" s="320" t="s">
        <v>894</v>
      </c>
      <c r="E15" s="37">
        <v>5.8438522674146842</v>
      </c>
      <c r="F15" s="37">
        <v>5.8438522674146842</v>
      </c>
      <c r="G15" s="37">
        <v>3.268209661100685</v>
      </c>
    </row>
    <row r="16" spans="1:11" s="17" customFormat="1" ht="12" customHeight="1" x14ac:dyDescent="0.2">
      <c r="A16" s="2"/>
      <c r="B16" s="29">
        <v>2022</v>
      </c>
      <c r="C16" s="19" t="s">
        <v>30</v>
      </c>
      <c r="D16" s="320" t="s">
        <v>894</v>
      </c>
      <c r="E16" s="37">
        <v>9.4522968197879855</v>
      </c>
      <c r="F16" s="37">
        <v>9.4522968197879855</v>
      </c>
      <c r="G16" s="37">
        <v>7.9229577422001096</v>
      </c>
    </row>
    <row r="17" spans="1:7" s="17" customFormat="1" ht="12" customHeight="1" x14ac:dyDescent="0.2">
      <c r="A17" s="2"/>
      <c r="B17" s="30">
        <v>2023</v>
      </c>
      <c r="C17" s="31" t="s">
        <v>30</v>
      </c>
      <c r="D17" s="321" t="s">
        <v>894</v>
      </c>
      <c r="E17" s="38">
        <v>3.0347054075867463</v>
      </c>
      <c r="F17" s="38">
        <v>3.0347054075867463</v>
      </c>
      <c r="G17" s="38">
        <v>7.1597466572836055</v>
      </c>
    </row>
    <row r="18" spans="1:7" s="17" customFormat="1" ht="19.5" customHeight="1" x14ac:dyDescent="0.2">
      <c r="A18" s="2"/>
      <c r="B18" s="29">
        <v>2022</v>
      </c>
      <c r="C18" s="19" t="s">
        <v>31</v>
      </c>
      <c r="D18" s="37">
        <v>0.26501766784452485</v>
      </c>
      <c r="E18" s="37">
        <v>0.26501766784452485</v>
      </c>
      <c r="F18" s="37">
        <v>6.4727954971857571</v>
      </c>
      <c r="G18" s="37">
        <v>3.6670948337980569</v>
      </c>
    </row>
    <row r="19" spans="1:7" s="17" customFormat="1" ht="12" customHeight="1" x14ac:dyDescent="0.2">
      <c r="A19" s="2"/>
      <c r="B19" s="29"/>
      <c r="C19" s="19" t="s">
        <v>32</v>
      </c>
      <c r="D19" s="37">
        <v>0.17621145374449032</v>
      </c>
      <c r="E19" s="37">
        <v>0.44169611307420809</v>
      </c>
      <c r="F19" s="37">
        <v>6.7104645706241195</v>
      </c>
      <c r="G19" s="37">
        <v>4.1007267407749515</v>
      </c>
    </row>
    <row r="20" spans="1:7" s="17" customFormat="1" ht="12" customHeight="1" x14ac:dyDescent="0.2">
      <c r="A20" s="2"/>
      <c r="B20" s="29"/>
      <c r="C20" s="19" t="s">
        <v>33</v>
      </c>
      <c r="D20" s="37">
        <v>0.17590149516271136</v>
      </c>
      <c r="E20" s="37">
        <v>0.61837455830389132</v>
      </c>
      <c r="F20" s="37">
        <v>6.7378877331084386</v>
      </c>
      <c r="G20" s="37">
        <v>4.6050882707072915</v>
      </c>
    </row>
    <row r="21" spans="1:7" s="17" customFormat="1" ht="12" customHeight="1" x14ac:dyDescent="0.2">
      <c r="A21" s="2"/>
      <c r="B21" s="29"/>
      <c r="C21" s="19" t="s">
        <v>34</v>
      </c>
      <c r="D21" s="37">
        <v>0.79016681299384217</v>
      </c>
      <c r="E21" s="37">
        <v>1.4134275618374437</v>
      </c>
      <c r="F21" s="37">
        <v>6.6518023039762175</v>
      </c>
      <c r="G21" s="37">
        <v>5.1369434717358775</v>
      </c>
    </row>
    <row r="22" spans="1:7" s="17" customFormat="1" ht="12" customHeight="1" x14ac:dyDescent="0.2">
      <c r="A22" s="2"/>
      <c r="B22" s="29"/>
      <c r="C22" s="19" t="s">
        <v>35</v>
      </c>
      <c r="D22" s="37">
        <v>0.78397212543555028</v>
      </c>
      <c r="E22" s="37">
        <v>2.2084805653710182</v>
      </c>
      <c r="F22" s="37">
        <v>7.1494721244674819</v>
      </c>
      <c r="G22" s="37">
        <v>5.6041717082614406</v>
      </c>
    </row>
    <row r="23" spans="1:7" s="17" customFormat="1" ht="12" customHeight="1" x14ac:dyDescent="0.2">
      <c r="A23" s="2"/>
      <c r="B23" s="29"/>
      <c r="C23" s="19" t="s">
        <v>36</v>
      </c>
      <c r="D23" s="37">
        <v>2.074330164217808</v>
      </c>
      <c r="E23" s="37">
        <v>4.3286219081271948</v>
      </c>
      <c r="F23" s="37">
        <v>8.3088774761555193</v>
      </c>
      <c r="G23" s="37">
        <v>6.0770812562312981</v>
      </c>
    </row>
    <row r="24" spans="1:7" s="17" customFormat="1" ht="12" customHeight="1" x14ac:dyDescent="0.2">
      <c r="A24" s="2"/>
      <c r="B24" s="29"/>
      <c r="C24" s="19" t="s">
        <v>37</v>
      </c>
      <c r="D24" s="37">
        <v>1.3547840812870415</v>
      </c>
      <c r="E24" s="37">
        <v>5.7420494699646607</v>
      </c>
      <c r="F24" s="37">
        <v>7.6051779935275121</v>
      </c>
      <c r="G24" s="37">
        <v>6.3104159878353272</v>
      </c>
    </row>
    <row r="25" spans="1:7" s="17" customFormat="1" ht="12" customHeight="1" x14ac:dyDescent="0.2">
      <c r="A25" s="2"/>
      <c r="B25" s="29"/>
      <c r="C25" s="19" t="s">
        <v>38</v>
      </c>
      <c r="D25" s="37">
        <v>1.6708437761069339</v>
      </c>
      <c r="E25" s="37">
        <v>7.508833922261493</v>
      </c>
      <c r="F25" s="37">
        <v>9.1186227920738929</v>
      </c>
      <c r="G25" s="37">
        <v>6.6649668142447549</v>
      </c>
    </row>
    <row r="26" spans="1:7" s="17" customFormat="1" ht="12.75" customHeight="1" x14ac:dyDescent="0.2">
      <c r="A26" s="2"/>
      <c r="B26" s="29"/>
      <c r="C26" s="19" t="s">
        <v>39</v>
      </c>
      <c r="D26" s="37">
        <v>-0.41084634346754134</v>
      </c>
      <c r="E26" s="37">
        <v>7.067137809187285</v>
      </c>
      <c r="F26" s="37">
        <v>8.4466714387974271</v>
      </c>
      <c r="G26" s="37">
        <v>7.0164767477671752</v>
      </c>
    </row>
    <row r="27" spans="1:7" s="17" customFormat="1" ht="12.75" customHeight="1" x14ac:dyDescent="0.2">
      <c r="A27" s="2"/>
      <c r="B27" s="29"/>
      <c r="C27" s="19" t="s">
        <v>40</v>
      </c>
      <c r="D27" s="37">
        <v>0.66006600660066805</v>
      </c>
      <c r="E27" s="37">
        <v>7.7738515901059957</v>
      </c>
      <c r="F27" s="37">
        <v>8.5119629991994969</v>
      </c>
      <c r="G27" s="37">
        <v>7.2800165576874409</v>
      </c>
    </row>
    <row r="28" spans="1:7" s="17" customFormat="1" ht="12.75" customHeight="1" x14ac:dyDescent="0.2">
      <c r="A28" s="2"/>
      <c r="B28" s="29"/>
      <c r="C28" s="19" t="s">
        <v>41</v>
      </c>
      <c r="D28" s="37">
        <v>0.65573770491802463</v>
      </c>
      <c r="E28" s="37">
        <v>8.4805653710247277</v>
      </c>
      <c r="F28" s="37">
        <v>9.6428571428571317</v>
      </c>
      <c r="G28" s="37">
        <v>7.6211625191730858</v>
      </c>
    </row>
    <row r="29" spans="1:7" s="17" customFormat="1" ht="12.75" customHeight="1" x14ac:dyDescent="0.2">
      <c r="A29" s="2"/>
      <c r="B29" s="29"/>
      <c r="C29" s="19" t="s">
        <v>30</v>
      </c>
      <c r="D29" s="37">
        <v>0.89576547231271508</v>
      </c>
      <c r="E29" s="37">
        <v>9.4522968197879855</v>
      </c>
      <c r="F29" s="37">
        <v>9.4522968197879855</v>
      </c>
      <c r="G29" s="37">
        <v>7.9229577422001096</v>
      </c>
    </row>
    <row r="30" spans="1:7" s="17" customFormat="1" ht="17.25" customHeight="1" x14ac:dyDescent="0.2">
      <c r="A30" s="2"/>
      <c r="B30" s="29">
        <v>2023</v>
      </c>
      <c r="C30" s="19" t="s">
        <v>31</v>
      </c>
      <c r="D30" s="37">
        <v>0.48426150121065881</v>
      </c>
      <c r="E30" s="37">
        <v>0.48426150121065881</v>
      </c>
      <c r="F30" s="37">
        <v>9.6916299559471462</v>
      </c>
      <c r="G30" s="37">
        <v>8.1914202390486643</v>
      </c>
    </row>
    <row r="31" spans="1:7" s="17" customFormat="1" ht="12" customHeight="1" x14ac:dyDescent="0.2">
      <c r="A31" s="2"/>
      <c r="B31" s="29"/>
      <c r="C31" s="19" t="s">
        <v>32</v>
      </c>
      <c r="D31" s="37">
        <v>0.72289156626506035</v>
      </c>
      <c r="E31" s="37">
        <v>1.2106537530266248</v>
      </c>
      <c r="F31" s="37">
        <v>10.290237467018471</v>
      </c>
      <c r="G31" s="37">
        <v>8.4893254078588711</v>
      </c>
    </row>
    <row r="32" spans="1:7" s="17" customFormat="1" ht="12" customHeight="1" x14ac:dyDescent="0.2">
      <c r="A32" s="2"/>
      <c r="B32" s="29"/>
      <c r="C32" s="19" t="s">
        <v>33</v>
      </c>
      <c r="D32" s="37">
        <v>7.9744816586924117E-2</v>
      </c>
      <c r="E32" s="37">
        <v>1.2913640032284013</v>
      </c>
      <c r="F32" s="37">
        <v>10.184372256365236</v>
      </c>
      <c r="G32" s="37">
        <v>8.773319779956946</v>
      </c>
    </row>
    <row r="33" spans="1:7" s="17" customFormat="1" ht="12" customHeight="1" x14ac:dyDescent="0.2">
      <c r="A33" s="2"/>
      <c r="B33" s="29"/>
      <c r="C33" s="19" t="s">
        <v>34</v>
      </c>
      <c r="D33" s="37">
        <v>0.7171314741035939</v>
      </c>
      <c r="E33" s="37">
        <v>2.0177562550443895</v>
      </c>
      <c r="F33" s="37">
        <v>10.104529616724744</v>
      </c>
      <c r="G33" s="37">
        <v>9.0567103815386361</v>
      </c>
    </row>
    <row r="34" spans="1:7" s="17" customFormat="1" ht="12" customHeight="1" x14ac:dyDescent="0.2">
      <c r="A34" s="2"/>
      <c r="B34" s="29"/>
      <c r="C34" s="19" t="s">
        <v>35</v>
      </c>
      <c r="D34" s="37">
        <v>0.71202531645568889</v>
      </c>
      <c r="E34" s="37">
        <v>2.7441485068603555</v>
      </c>
      <c r="F34" s="37">
        <v>10.025929127052713</v>
      </c>
      <c r="G34" s="37">
        <v>9.2918391484328566</v>
      </c>
    </row>
    <row r="35" spans="1:7" s="17" customFormat="1" ht="12" customHeight="1" x14ac:dyDescent="0.2">
      <c r="A35" s="2"/>
      <c r="B35" s="29"/>
      <c r="C35" s="19" t="s">
        <v>36</v>
      </c>
      <c r="D35" s="37">
        <v>1.09976433621366</v>
      </c>
      <c r="E35" s="37">
        <v>3.874092009685226</v>
      </c>
      <c r="F35" s="37">
        <v>8.975444538526677</v>
      </c>
      <c r="G35" s="37">
        <v>9.3431042838470812</v>
      </c>
    </row>
    <row r="36" spans="1:7" s="17" customFormat="1" ht="12" customHeight="1" x14ac:dyDescent="0.2">
      <c r="A36" s="2"/>
      <c r="B36" s="29"/>
      <c r="C36" s="19" t="s">
        <v>37</v>
      </c>
      <c r="D36" s="37">
        <v>0.23310023310023631</v>
      </c>
      <c r="E36" s="37">
        <v>4.1162227602905554</v>
      </c>
      <c r="F36" s="37">
        <v>7.7694235588972482</v>
      </c>
      <c r="G36" s="37">
        <v>9.3467219335629856</v>
      </c>
    </row>
    <row r="37" spans="1:7" s="17" customFormat="1" ht="12" customHeight="1" x14ac:dyDescent="0.2">
      <c r="A37" s="2"/>
      <c r="B37" s="29"/>
      <c r="C37" s="19" t="s">
        <v>38</v>
      </c>
      <c r="D37" s="37">
        <v>-0.57364341085271997</v>
      </c>
      <c r="E37" s="37">
        <v>3.5189669087974051</v>
      </c>
      <c r="F37" s="37">
        <v>5.390304026294146</v>
      </c>
      <c r="G37" s="37">
        <v>9.0163637548986273</v>
      </c>
    </row>
    <row r="38" spans="1:7" s="17" customFormat="1" ht="12.75" customHeight="1" x14ac:dyDescent="0.2">
      <c r="A38" s="2"/>
      <c r="B38" s="29"/>
      <c r="C38" s="19" t="s">
        <v>39</v>
      </c>
      <c r="D38" s="37">
        <v>-1.0603461718384444</v>
      </c>
      <c r="E38" s="37">
        <v>2.4213075060532718</v>
      </c>
      <c r="F38" s="37">
        <v>4.7029702970297071</v>
      </c>
      <c r="G38" s="37">
        <v>8.6860489377162953</v>
      </c>
    </row>
    <row r="39" spans="1:7" s="17" customFormat="1" ht="12.75" customHeight="1" x14ac:dyDescent="0.2">
      <c r="A39" s="2"/>
      <c r="B39" s="29"/>
      <c r="C39" s="19" t="s">
        <v>40</v>
      </c>
      <c r="D39" s="37">
        <v>-0.20488573680063071</v>
      </c>
      <c r="E39" s="37">
        <v>2.2114608555286575</v>
      </c>
      <c r="F39" s="37">
        <v>3.8032786885245917</v>
      </c>
      <c r="G39" s="37">
        <v>8.2743837084673366</v>
      </c>
    </row>
    <row r="40" spans="1:7" s="17" customFormat="1" ht="12.75" customHeight="1" x14ac:dyDescent="0.2">
      <c r="A40" s="2"/>
      <c r="B40" s="29"/>
      <c r="C40" s="19" t="s">
        <v>41</v>
      </c>
      <c r="D40" s="37">
        <v>-0.12634238787112562</v>
      </c>
      <c r="E40" s="37">
        <v>2.0823244552058195</v>
      </c>
      <c r="F40" s="37">
        <v>2.9967426710097778</v>
      </c>
      <c r="G40" s="37">
        <v>7.7061618095440876</v>
      </c>
    </row>
    <row r="41" spans="1:7" s="17" customFormat="1" ht="12.75" customHeight="1" x14ac:dyDescent="0.2">
      <c r="A41" s="2"/>
      <c r="B41" s="29"/>
      <c r="C41" s="19" t="s">
        <v>30</v>
      </c>
      <c r="D41" s="37">
        <v>0.93295382669196236</v>
      </c>
      <c r="E41" s="37">
        <v>3.0347054075867463</v>
      </c>
      <c r="F41" s="37">
        <v>3.0347054075867463</v>
      </c>
      <c r="G41" s="37">
        <v>7.1597466572836055</v>
      </c>
    </row>
    <row r="42" spans="1:7" s="17" customFormat="1" ht="17.25" customHeight="1" x14ac:dyDescent="0.2">
      <c r="A42" s="2"/>
      <c r="B42" s="29">
        <v>2024</v>
      </c>
      <c r="C42" s="19" t="s">
        <v>31</v>
      </c>
      <c r="D42" s="59">
        <v>0.58749804167319564</v>
      </c>
      <c r="E42" s="37">
        <v>0.58749804167319564</v>
      </c>
      <c r="F42" s="37">
        <v>3.1405622489959706</v>
      </c>
      <c r="G42" s="37">
        <v>6.6096368715083731</v>
      </c>
    </row>
    <row r="43" spans="1:7" s="17" customFormat="1" ht="12" customHeight="1" x14ac:dyDescent="0.2">
      <c r="A43" s="2"/>
      <c r="B43" s="29"/>
      <c r="C43" s="19" t="s">
        <v>32</v>
      </c>
      <c r="D43" s="37">
        <v>0.12460088778132317</v>
      </c>
      <c r="E43" s="37">
        <v>0.71283095723013723</v>
      </c>
      <c r="F43" s="37">
        <v>2.5279106858054234</v>
      </c>
      <c r="G43" s="37">
        <v>5.9652282330123763</v>
      </c>
    </row>
    <row r="44" spans="1:7" s="17" customFormat="1" ht="12" customHeight="1" x14ac:dyDescent="0.2">
      <c r="A44" s="2"/>
      <c r="B44" s="29"/>
      <c r="C44" s="19" t="s">
        <v>33</v>
      </c>
      <c r="D44" s="37">
        <v>-0.13222369137433354</v>
      </c>
      <c r="E44" s="37">
        <v>0.57966473445090205</v>
      </c>
      <c r="F44" s="37">
        <v>2.3107569721115606</v>
      </c>
      <c r="G44" s="37">
        <v>5.3198653198653023</v>
      </c>
    </row>
    <row r="45" spans="1:7" s="17" customFormat="1" ht="12" customHeight="1" x14ac:dyDescent="0.2">
      <c r="A45" s="2"/>
      <c r="B45" s="29"/>
      <c r="C45" s="19" t="s">
        <v>34</v>
      </c>
      <c r="D45" s="37">
        <v>1.2461059190031154</v>
      </c>
      <c r="E45" s="37">
        <v>1.8329938900203624</v>
      </c>
      <c r="F45" s="37">
        <v>2.8481012658227778</v>
      </c>
      <c r="G45" s="37">
        <v>4.7324289317608459</v>
      </c>
    </row>
    <row r="46" spans="1:7" s="17" customFormat="1" ht="12" customHeight="1" x14ac:dyDescent="0.2">
      <c r="A46" s="2"/>
      <c r="B46" s="30"/>
      <c r="C46" s="31" t="s">
        <v>35</v>
      </c>
      <c r="D46" s="38">
        <v>1.0769230769230864</v>
      </c>
      <c r="E46" s="38">
        <v>2.9296569011436624</v>
      </c>
      <c r="F46" s="38">
        <v>3.2207384131971883</v>
      </c>
      <c r="G46" s="38">
        <v>4.1880284071694307</v>
      </c>
    </row>
    <row r="47" spans="1:7" s="17" customFormat="1" ht="18.75" customHeight="1" x14ac:dyDescent="0.2">
      <c r="A47" s="2"/>
      <c r="B47" s="39" t="s">
        <v>11</v>
      </c>
      <c r="C47" s="40" t="s">
        <v>269</v>
      </c>
      <c r="D47" s="41"/>
      <c r="E47" s="42"/>
      <c r="F47" s="42"/>
      <c r="G47" s="42"/>
    </row>
    <row r="48" spans="1:7" s="17" customFormat="1" ht="15" customHeight="1" x14ac:dyDescent="0.2">
      <c r="A48" s="2"/>
      <c r="B48" s="43" t="s">
        <v>135</v>
      </c>
      <c r="C48" s="164" t="s">
        <v>566</v>
      </c>
      <c r="D48" s="45"/>
      <c r="E48" s="45"/>
      <c r="F48" s="45"/>
      <c r="G48" s="45"/>
    </row>
  </sheetData>
  <conditionalFormatting sqref="D11:D15">
    <cfRule type="cellIs" dxfId="268" priority="5" operator="between">
      <formula>9999</formula>
      <formula>-9999</formula>
    </cfRule>
  </conditionalFormatting>
  <conditionalFormatting sqref="D16:D17">
    <cfRule type="cellIs" dxfId="267" priority="4" operator="between">
      <formula>9999</formula>
      <formula>-9999</formula>
    </cfRule>
  </conditionalFormatting>
  <hyperlinks>
    <hyperlink ref="B5" location="Índice!A36" display="Índice" xr:uid="{00000000-0004-0000-1E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EC170"/>
  <sheetViews>
    <sheetView showGridLines="0" zoomScale="110" zoomScaleNormal="110" zoomScalePageLayoutView="120" workbookViewId="0"/>
  </sheetViews>
  <sheetFormatPr defaultColWidth="7.85546875" defaultRowHeight="12.75" x14ac:dyDescent="0.2"/>
  <cols>
    <col min="1" max="1" width="1.42578125" style="2" bestFit="1" customWidth="1"/>
    <col min="2" max="2" width="41.7109375" style="3" customWidth="1"/>
    <col min="3" max="9" width="6.85546875" style="9" customWidth="1"/>
    <col min="10" max="16384" width="7.85546875" style="2"/>
  </cols>
  <sheetData>
    <row r="1" spans="1:133" s="17" customFormat="1" x14ac:dyDescent="0.2"/>
    <row r="2" spans="1:133" s="17" customFormat="1" x14ac:dyDescent="0.2"/>
    <row r="3" spans="1:133" s="17" customFormat="1" x14ac:dyDescent="0.2"/>
    <row r="4" spans="1:133" s="17" customFormat="1" x14ac:dyDescent="0.2"/>
    <row r="5" spans="1:133" s="17" customFormat="1" x14ac:dyDescent="0.2">
      <c r="B5" s="104" t="s">
        <v>134</v>
      </c>
    </row>
    <row r="6" spans="1:133" s="17" customFormat="1" ht="18.75" x14ac:dyDescent="0.3">
      <c r="B6" s="25" t="s">
        <v>1130</v>
      </c>
    </row>
    <row r="7" spans="1:133" s="17" customFormat="1" x14ac:dyDescent="0.2"/>
    <row r="8" spans="1:133" s="17" customFormat="1" ht="18" customHeight="1" x14ac:dyDescent="0.2">
      <c r="B8" s="127" t="s">
        <v>270</v>
      </c>
      <c r="C8" s="18"/>
      <c r="D8" s="18"/>
      <c r="E8" s="18"/>
    </row>
    <row r="9" spans="1:133" s="10" customFormat="1" ht="13.5" customHeight="1" x14ac:dyDescent="0.25">
      <c r="A9" s="17"/>
      <c r="B9" s="23"/>
      <c r="C9" s="627">
        <v>2018</v>
      </c>
      <c r="D9" s="627">
        <v>2019</v>
      </c>
      <c r="E9" s="627">
        <v>2020</v>
      </c>
      <c r="F9" s="627">
        <v>2021</v>
      </c>
      <c r="G9" s="627">
        <v>2022</v>
      </c>
      <c r="H9" s="554">
        <v>2023</v>
      </c>
      <c r="I9" s="291">
        <v>2024</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1:133" s="10" customFormat="1" ht="13.5" customHeight="1" x14ac:dyDescent="0.25">
      <c r="A10" s="2"/>
      <c r="B10" s="24"/>
      <c r="C10" s="628"/>
      <c r="D10" s="628"/>
      <c r="E10" s="628"/>
      <c r="F10" s="628"/>
      <c r="G10" s="628"/>
      <c r="H10" s="172" t="s">
        <v>3</v>
      </c>
      <c r="I10" s="172" t="s">
        <v>12</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1:133" s="10" customFormat="1" ht="15" customHeight="1" x14ac:dyDescent="0.25">
      <c r="A11" s="2"/>
      <c r="B11" s="35" t="s">
        <v>271</v>
      </c>
      <c r="C11" s="340">
        <v>-30.068720000000006</v>
      </c>
      <c r="D11" s="340">
        <v>-74.694399999999987</v>
      </c>
      <c r="E11" s="340">
        <v>-22.265540000000001</v>
      </c>
      <c r="F11" s="341">
        <v>-7.8342999999999989</v>
      </c>
      <c r="G11" s="341">
        <v>-91.801539999999989</v>
      </c>
      <c r="H11" s="341">
        <v>-105.3</v>
      </c>
      <c r="I11" s="341">
        <v>-81</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1:133" s="10" customFormat="1" ht="15" customHeight="1" x14ac:dyDescent="0.25">
      <c r="A12" s="2"/>
      <c r="B12" s="128" t="s">
        <v>272</v>
      </c>
      <c r="C12" s="342">
        <v>-40.239620000000002</v>
      </c>
      <c r="D12" s="342">
        <v>-84.694399999999987</v>
      </c>
      <c r="E12" s="342">
        <v>-50.073570000000004</v>
      </c>
      <c r="F12" s="237">
        <v>-32.727599999999995</v>
      </c>
      <c r="G12" s="237">
        <v>-117.44564</v>
      </c>
      <c r="H12" s="237">
        <v>-120</v>
      </c>
      <c r="I12" s="237">
        <v>-119.9</v>
      </c>
      <c r="J12"/>
      <c r="K12" s="539"/>
      <c r="L12" s="539"/>
      <c r="M12" s="539"/>
      <c r="N12" s="539"/>
      <c r="O12" s="539"/>
      <c r="P12" s="539"/>
      <c r="Q12" s="539"/>
      <c r="R12" s="539"/>
      <c r="S12" s="539"/>
      <c r="T12" s="539"/>
      <c r="U12" s="539"/>
      <c r="V12" s="539"/>
      <c r="W12" s="539"/>
      <c r="X12" s="539"/>
      <c r="Y12"/>
      <c r="Z12"/>
      <c r="AA12"/>
      <c r="AB12"/>
      <c r="AC12"/>
      <c r="AD12"/>
      <c r="AE12"/>
      <c r="AF12"/>
      <c r="AG12"/>
      <c r="AH12"/>
      <c r="AI12"/>
      <c r="AJ12"/>
      <c r="AK12"/>
      <c r="AL12"/>
      <c r="AM12"/>
      <c r="AN12"/>
      <c r="AO12"/>
      <c r="AP12"/>
      <c r="AQ12"/>
      <c r="AR12"/>
      <c r="AS1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1:133" s="10" customFormat="1" ht="15" customHeight="1" x14ac:dyDescent="0.25">
      <c r="A13" s="2"/>
      <c r="B13" s="53" t="s">
        <v>43</v>
      </c>
      <c r="C13" s="91">
        <v>25.706499999999998</v>
      </c>
      <c r="D13" s="91">
        <v>-50.6828</v>
      </c>
      <c r="E13" s="91">
        <v>-53.806699999999999</v>
      </c>
      <c r="F13" s="233">
        <v>-27.730799999999999</v>
      </c>
      <c r="G13" s="233">
        <v>-95.848410000000001</v>
      </c>
      <c r="H13" s="233">
        <v>-98.6</v>
      </c>
      <c r="I13" s="233">
        <v>-95.4</v>
      </c>
      <c r="J13"/>
      <c r="K13" s="539"/>
      <c r="L13" s="539"/>
      <c r="M13" s="539"/>
      <c r="N13" s="539"/>
      <c r="O13" s="539"/>
      <c r="P13" s="539"/>
      <c r="Q13" s="539"/>
      <c r="R13"/>
      <c r="S13"/>
      <c r="T13"/>
      <c r="U13"/>
      <c r="V13"/>
      <c r="W13"/>
      <c r="X13"/>
      <c r="Y13"/>
      <c r="Z13"/>
      <c r="AA13"/>
      <c r="AB13"/>
      <c r="AC13"/>
      <c r="AD13"/>
      <c r="AE13"/>
      <c r="AF13"/>
      <c r="AG13"/>
      <c r="AH13"/>
      <c r="AI13"/>
      <c r="AJ13"/>
      <c r="AK13"/>
      <c r="AL13"/>
      <c r="AM13"/>
      <c r="AN13"/>
      <c r="AO13"/>
      <c r="AP13"/>
      <c r="AQ13"/>
      <c r="AR13"/>
      <c r="AS13"/>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1:133" s="10" customFormat="1" ht="14.25" customHeight="1" x14ac:dyDescent="0.25">
      <c r="A14" s="2"/>
      <c r="B14" s="54" t="s">
        <v>273</v>
      </c>
      <c r="C14" s="91">
        <v>188.59189999999998</v>
      </c>
      <c r="D14" s="91">
        <v>145.7679</v>
      </c>
      <c r="E14" s="91">
        <v>123.0592</v>
      </c>
      <c r="F14" s="233">
        <v>166.28529999999998</v>
      </c>
      <c r="G14" s="233">
        <v>152.91309999999999</v>
      </c>
      <c r="H14" s="233">
        <v>143.80000000000001</v>
      </c>
      <c r="I14" s="233">
        <v>143.4</v>
      </c>
      <c r="J14"/>
      <c r="K14" s="539"/>
      <c r="L14" s="539"/>
      <c r="M14" s="539"/>
      <c r="N14" s="539"/>
      <c r="O14" s="539"/>
      <c r="P14" s="539"/>
      <c r="Q14" s="539"/>
      <c r="R14"/>
      <c r="S14"/>
      <c r="T14"/>
      <c r="U14"/>
      <c r="V14"/>
      <c r="W14"/>
      <c r="X14"/>
      <c r="Y14"/>
      <c r="Z14"/>
      <c r="AA14"/>
      <c r="AB14"/>
      <c r="AC14"/>
      <c r="AD14"/>
      <c r="AE14"/>
      <c r="AF14"/>
      <c r="AG14"/>
      <c r="AH14"/>
      <c r="AI14"/>
      <c r="AJ14"/>
      <c r="AK14"/>
      <c r="AL14"/>
      <c r="AM14"/>
      <c r="AN14"/>
      <c r="AO14"/>
      <c r="AP14"/>
      <c r="AQ14"/>
      <c r="AR14"/>
      <c r="AS14"/>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1:133" s="10" customFormat="1" ht="14.25" customHeight="1" x14ac:dyDescent="0.25">
      <c r="A15" s="2"/>
      <c r="B15" s="55" t="s">
        <v>274</v>
      </c>
      <c r="C15" s="91">
        <v>142.18770000000001</v>
      </c>
      <c r="D15" s="91">
        <v>130.6643</v>
      </c>
      <c r="E15" s="91">
        <v>113.34869999999999</v>
      </c>
      <c r="F15" s="233">
        <v>157.6037</v>
      </c>
      <c r="G15" s="233">
        <v>143.54830000000001</v>
      </c>
      <c r="H15" s="233">
        <v>128.80000000000001</v>
      </c>
      <c r="I15" s="233">
        <v>127</v>
      </c>
      <c r="J15"/>
      <c r="K15" s="539"/>
      <c r="L15"/>
      <c r="M15"/>
      <c r="N15"/>
      <c r="O15"/>
      <c r="P15"/>
      <c r="Q15"/>
      <c r="R15"/>
      <c r="S15"/>
      <c r="T15"/>
      <c r="U15"/>
      <c r="V15"/>
      <c r="W15"/>
      <c r="X15"/>
      <c r="Y15"/>
      <c r="Z15"/>
      <c r="AA15"/>
      <c r="AB15"/>
      <c r="AC15"/>
      <c r="AD15"/>
      <c r="AE15"/>
      <c r="AF15"/>
      <c r="AG15"/>
      <c r="AH15"/>
      <c r="AI15"/>
      <c r="AJ15"/>
      <c r="AK15"/>
      <c r="AL15"/>
      <c r="AM15"/>
      <c r="AN15"/>
      <c r="AO15"/>
      <c r="AP15"/>
      <c r="AQ15"/>
      <c r="AR15"/>
      <c r="AS1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1:133" s="10" customFormat="1" ht="12.75" customHeight="1" x14ac:dyDescent="0.25">
      <c r="A16" s="2"/>
      <c r="B16" s="54" t="s">
        <v>143</v>
      </c>
      <c r="C16" s="91">
        <f>-169.2148+6.3</f>
        <v>-162.91479999999999</v>
      </c>
      <c r="D16" s="91">
        <v>-196.40720000000002</v>
      </c>
      <c r="E16" s="91">
        <v>-176.86590000000001</v>
      </c>
      <c r="F16" s="233">
        <v>-194.01609999999999</v>
      </c>
      <c r="G16" s="233">
        <v>-248.76150000000001</v>
      </c>
      <c r="H16" s="233">
        <v>-242.4</v>
      </c>
      <c r="I16" s="233">
        <v>-238.8</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1:133" s="10" customFormat="1" ht="12.75" customHeight="1" x14ac:dyDescent="0.25">
      <c r="A17" s="2"/>
      <c r="B17" s="55" t="s">
        <v>845</v>
      </c>
      <c r="C17" s="91">
        <v>-54.7</v>
      </c>
      <c r="D17" s="91">
        <v>-59.7</v>
      </c>
      <c r="E17" s="91">
        <v>-58.7</v>
      </c>
      <c r="F17" s="233">
        <v>-57.6</v>
      </c>
      <c r="G17" s="233">
        <v>-71.599999999999994</v>
      </c>
      <c r="H17" s="233">
        <v>-67.3</v>
      </c>
      <c r="I17" s="233">
        <v>-71.900000000000006</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1:133" s="10" customFormat="1" ht="12.75" customHeight="1" x14ac:dyDescent="0.25">
      <c r="A18" s="2"/>
      <c r="B18" s="55" t="s">
        <v>1191</v>
      </c>
      <c r="C18" s="91">
        <v>-33.5</v>
      </c>
      <c r="D18" s="91">
        <v>-33.1</v>
      </c>
      <c r="E18" s="91">
        <v>-30.9</v>
      </c>
      <c r="F18" s="233">
        <v>-36.1</v>
      </c>
      <c r="G18" s="233">
        <v>-52.5</v>
      </c>
      <c r="H18" s="233">
        <v>-54.1</v>
      </c>
      <c r="I18" s="233">
        <v>-57.4</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1:133" s="10" customFormat="1" ht="13.5" customHeight="1" x14ac:dyDescent="0.25">
      <c r="A19" s="2"/>
      <c r="B19" s="53" t="s">
        <v>144</v>
      </c>
      <c r="C19" s="91">
        <v>-69.422719999999998</v>
      </c>
      <c r="D19" s="91">
        <v>-72.636099999999999</v>
      </c>
      <c r="E19" s="91">
        <v>-65.253230000000002</v>
      </c>
      <c r="F19" s="233">
        <v>-73.891400000000004</v>
      </c>
      <c r="G19" s="233">
        <v>-89.927809999999994</v>
      </c>
      <c r="H19" s="233">
        <v>-87.4</v>
      </c>
      <c r="I19" s="233">
        <v>-90.6</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1:133" s="10" customFormat="1" ht="13.5" customHeight="1" x14ac:dyDescent="0.25">
      <c r="A20" s="2"/>
      <c r="B20" s="53" t="s">
        <v>145</v>
      </c>
      <c r="C20" s="91">
        <v>-28.4071</v>
      </c>
      <c r="D20" s="91">
        <v>15.544700000000001</v>
      </c>
      <c r="E20" s="91">
        <v>14.638309999999999</v>
      </c>
      <c r="F20" s="233">
        <v>9.4156999999999993</v>
      </c>
      <c r="G20" s="233">
        <v>5.7576200000000002</v>
      </c>
      <c r="H20" s="233">
        <v>-1.9</v>
      </c>
      <c r="I20" s="233">
        <v>-4.3</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1:133" s="10" customFormat="1" ht="13.5" customHeight="1" x14ac:dyDescent="0.25">
      <c r="A21" s="2"/>
      <c r="B21" s="53" t="s">
        <v>46</v>
      </c>
      <c r="C21" s="91">
        <v>42.054600000000001</v>
      </c>
      <c r="D21" s="91">
        <v>33.079800000000006</v>
      </c>
      <c r="E21" s="91">
        <v>82.156080000000003</v>
      </c>
      <c r="F21" s="233">
        <v>84.372200000000007</v>
      </c>
      <c r="G21" s="233">
        <v>88.217060000000004</v>
      </c>
      <c r="H21" s="233">
        <v>82.600000000000009</v>
      </c>
      <c r="I21" s="233">
        <v>109.30000000000001</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1:133" s="10" customFormat="1" ht="12" customHeight="1" x14ac:dyDescent="0.25">
      <c r="A22" s="2"/>
      <c r="B22" s="54" t="s">
        <v>275</v>
      </c>
      <c r="C22" s="91">
        <v>10.1709</v>
      </c>
      <c r="D22" s="91">
        <v>10</v>
      </c>
      <c r="E22" s="91">
        <v>27.808029999999999</v>
      </c>
      <c r="F22" s="233">
        <v>24.8933</v>
      </c>
      <c r="G22" s="233">
        <v>25.644100000000002</v>
      </c>
      <c r="H22" s="233">
        <v>14.7</v>
      </c>
      <c r="I22" s="233">
        <v>38.9</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1:133" s="10" customFormat="1" ht="12" customHeight="1" x14ac:dyDescent="0.25">
      <c r="A23" s="2"/>
      <c r="B23" s="54" t="s">
        <v>276</v>
      </c>
      <c r="C23" s="91">
        <v>31.883700000000001</v>
      </c>
      <c r="D23" s="91">
        <v>23.079799999999999</v>
      </c>
      <c r="E23" s="91">
        <v>54.348050000000001</v>
      </c>
      <c r="F23" s="233">
        <v>59.478900000000003</v>
      </c>
      <c r="G23" s="233">
        <v>62.572960000000002</v>
      </c>
      <c r="H23" s="233">
        <v>67.900000000000006</v>
      </c>
      <c r="I23" s="233">
        <v>70.400000000000006</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1:133" s="10" customFormat="1" ht="13.5" customHeight="1" x14ac:dyDescent="0.25">
      <c r="A24" s="2"/>
      <c r="B24" s="18" t="s">
        <v>742</v>
      </c>
      <c r="C24" s="343">
        <v>23.405200000000001</v>
      </c>
      <c r="D24" s="343">
        <v>16.355</v>
      </c>
      <c r="E24" s="343">
        <v>9.0190000000000001</v>
      </c>
      <c r="F24" s="383">
        <v>12.5563</v>
      </c>
      <c r="G24" s="383">
        <v>10.407069999999999</v>
      </c>
      <c r="H24" s="383">
        <v>13.3</v>
      </c>
      <c r="I24" s="383">
        <v>18.2</v>
      </c>
      <c r="J24" s="539"/>
      <c r="K24" s="539"/>
      <c r="L24" s="539"/>
      <c r="M24" s="539"/>
      <c r="N24" s="539"/>
      <c r="O24" s="539"/>
      <c r="P24" s="539"/>
      <c r="Q24"/>
      <c r="R24"/>
      <c r="S24"/>
      <c r="T24"/>
      <c r="U24"/>
      <c r="V24"/>
      <c r="W24"/>
      <c r="X24"/>
      <c r="Y24"/>
      <c r="Z24"/>
      <c r="AA24"/>
      <c r="AB24"/>
      <c r="AC24"/>
      <c r="AD24"/>
      <c r="AE24"/>
      <c r="AF24"/>
      <c r="AG24"/>
      <c r="AH24"/>
      <c r="AI24"/>
      <c r="AJ24"/>
      <c r="AK24"/>
      <c r="AL24"/>
      <c r="AM24"/>
      <c r="AN24"/>
      <c r="AO24"/>
      <c r="AP24"/>
      <c r="AQ24"/>
      <c r="AR24"/>
      <c r="AS24"/>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row>
    <row r="25" spans="1:133" s="10" customFormat="1" ht="13.5" customHeight="1" x14ac:dyDescent="0.25">
      <c r="A25" s="2"/>
      <c r="B25" s="18" t="s">
        <v>743</v>
      </c>
      <c r="C25" s="343">
        <v>-7.4999999999999911</v>
      </c>
      <c r="D25" s="343">
        <v>-73.3</v>
      </c>
      <c r="E25" s="343">
        <v>0.79999999999999893</v>
      </c>
      <c r="F25" s="343">
        <v>-33</v>
      </c>
      <c r="G25" s="343">
        <v>-29.900000000000002</v>
      </c>
      <c r="H25" s="343">
        <v>-75</v>
      </c>
      <c r="I25" s="343">
        <v>-58.499999999999993</v>
      </c>
      <c r="J25" s="539"/>
      <c r="K25" s="539"/>
      <c r="L25" s="539"/>
      <c r="M25" s="539"/>
      <c r="N25" s="539"/>
      <c r="O25" s="539"/>
      <c r="P25" s="539"/>
      <c r="Q25"/>
      <c r="R25"/>
      <c r="S25"/>
      <c r="T25"/>
      <c r="U25"/>
      <c r="V25"/>
      <c r="W25"/>
      <c r="X25"/>
      <c r="Y25"/>
      <c r="Z25"/>
      <c r="AA25"/>
      <c r="AB25"/>
      <c r="AC25"/>
      <c r="AD25"/>
      <c r="AE25"/>
      <c r="AF25"/>
      <c r="AG25"/>
      <c r="AH25"/>
      <c r="AI25"/>
      <c r="AJ25"/>
      <c r="AK25"/>
      <c r="AL25"/>
      <c r="AM25"/>
      <c r="AN25"/>
      <c r="AO25"/>
      <c r="AP25"/>
      <c r="AQ25"/>
      <c r="AR25"/>
      <c r="AS25"/>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row>
    <row r="26" spans="1:133" customFormat="1" ht="12" customHeight="1" x14ac:dyDescent="0.2">
      <c r="A26" s="2"/>
      <c r="B26" s="53" t="s">
        <v>278</v>
      </c>
      <c r="C26" s="91">
        <v>-11.6</v>
      </c>
      <c r="D26" s="91">
        <v>-41.8</v>
      </c>
      <c r="E26" s="91">
        <v>-11.9</v>
      </c>
      <c r="F26" s="91">
        <v>-9.8000000000000007</v>
      </c>
      <c r="G26" s="91">
        <v>-13.2</v>
      </c>
      <c r="H26" s="91">
        <v>-15</v>
      </c>
      <c r="I26" s="91">
        <v>-10.4</v>
      </c>
      <c r="J26" s="539"/>
      <c r="K26" s="539"/>
      <c r="L26" s="539"/>
      <c r="M26" s="539"/>
      <c r="N26" s="539"/>
      <c r="O26" s="539"/>
      <c r="P26" s="539"/>
      <c r="Q26" s="539"/>
    </row>
    <row r="27" spans="1:133" customFormat="1" ht="12" customHeight="1" x14ac:dyDescent="0.2">
      <c r="A27" s="2"/>
      <c r="B27" s="53" t="s">
        <v>277</v>
      </c>
      <c r="C27" s="91">
        <v>4.1000000000000085</v>
      </c>
      <c r="D27" s="91">
        <v>-31.5</v>
      </c>
      <c r="E27" s="91">
        <v>12.7</v>
      </c>
      <c r="F27" s="91">
        <v>-23.199999999999996</v>
      </c>
      <c r="G27" s="91">
        <v>-16.700000000000003</v>
      </c>
      <c r="H27" s="91">
        <v>-60.000000000000007</v>
      </c>
      <c r="I27" s="91">
        <v>-48.099999999999994</v>
      </c>
      <c r="J27" s="539"/>
    </row>
    <row r="28" spans="1:133" customFormat="1" ht="12" customHeight="1" x14ac:dyDescent="0.2">
      <c r="A28" s="2"/>
      <c r="B28" s="55" t="s">
        <v>1192</v>
      </c>
      <c r="C28" s="91">
        <v>-45.8</v>
      </c>
      <c r="D28" s="91">
        <v>-14.1</v>
      </c>
      <c r="E28" s="91">
        <v>-51.3</v>
      </c>
      <c r="F28" s="233">
        <v>-26.5</v>
      </c>
      <c r="G28" s="233">
        <v>-23.8</v>
      </c>
      <c r="H28" s="233">
        <v>-26.8</v>
      </c>
      <c r="I28" s="233">
        <v>-15.4</v>
      </c>
    </row>
    <row r="29" spans="1:133" customFormat="1" ht="12" customHeight="1" x14ac:dyDescent="0.2">
      <c r="A29" s="2"/>
      <c r="B29" s="55" t="s">
        <v>1193</v>
      </c>
      <c r="C29" s="91">
        <v>2.5</v>
      </c>
      <c r="D29" s="91">
        <v>2.2999999999999998</v>
      </c>
      <c r="E29" s="91">
        <v>11.8</v>
      </c>
      <c r="F29" s="233">
        <v>25.5</v>
      </c>
      <c r="G29" s="233">
        <v>3.8</v>
      </c>
      <c r="H29" s="233">
        <v>13.6</v>
      </c>
      <c r="I29" s="233">
        <v>19.600000000000001</v>
      </c>
    </row>
    <row r="30" spans="1:133" customFormat="1" ht="12" customHeight="1" x14ac:dyDescent="0.2">
      <c r="A30" s="2"/>
      <c r="B30" s="54" t="s">
        <v>1194</v>
      </c>
      <c r="C30" s="91">
        <v>-1.2999999999999998</v>
      </c>
      <c r="D30" s="91">
        <v>1.2</v>
      </c>
      <c r="E30" s="91">
        <v>2</v>
      </c>
      <c r="F30" s="91">
        <v>-9.6</v>
      </c>
      <c r="G30" s="91">
        <v>3.1</v>
      </c>
      <c r="H30" s="91">
        <v>-7.6</v>
      </c>
      <c r="I30" s="91">
        <v>-10.399999999999999</v>
      </c>
    </row>
    <row r="31" spans="1:133" customFormat="1" ht="12" customHeight="1" x14ac:dyDescent="0.2">
      <c r="A31" s="2"/>
      <c r="B31" s="55" t="s">
        <v>69</v>
      </c>
      <c r="C31" s="91">
        <v>-2.4</v>
      </c>
      <c r="D31" s="91">
        <v>0</v>
      </c>
      <c r="E31" s="91">
        <v>0</v>
      </c>
      <c r="F31" s="91">
        <v>-11.2</v>
      </c>
      <c r="G31" s="91">
        <v>0</v>
      </c>
      <c r="H31" s="91">
        <v>-10.7</v>
      </c>
      <c r="I31" s="91">
        <v>-13.7</v>
      </c>
    </row>
    <row r="32" spans="1:133" customFormat="1" ht="12" customHeight="1" x14ac:dyDescent="0.2">
      <c r="A32" s="2"/>
      <c r="B32" s="55" t="s">
        <v>70</v>
      </c>
      <c r="C32" s="91">
        <v>1.1000000000000001</v>
      </c>
      <c r="D32" s="91">
        <v>1.2</v>
      </c>
      <c r="E32" s="91">
        <v>2</v>
      </c>
      <c r="F32" s="91">
        <v>1.6</v>
      </c>
      <c r="G32" s="91">
        <v>3.1</v>
      </c>
      <c r="H32" s="91">
        <v>3.1</v>
      </c>
      <c r="I32" s="91">
        <v>3.3</v>
      </c>
    </row>
    <row r="33" spans="1:133" customFormat="1" ht="12" customHeight="1" x14ac:dyDescent="0.2">
      <c r="A33" s="2"/>
      <c r="B33" s="54" t="s">
        <v>1195</v>
      </c>
      <c r="C33" s="91">
        <v>0</v>
      </c>
      <c r="D33" s="91">
        <v>0</v>
      </c>
      <c r="E33" s="91">
        <v>-2</v>
      </c>
      <c r="F33" s="233">
        <v>-1.6</v>
      </c>
      <c r="G33" s="233">
        <v>0</v>
      </c>
      <c r="H33" s="233">
        <v>0</v>
      </c>
      <c r="I33" s="233">
        <v>0</v>
      </c>
    </row>
    <row r="34" spans="1:133" customFormat="1" ht="12" customHeight="1" x14ac:dyDescent="0.2">
      <c r="A34" s="2"/>
      <c r="B34" s="54" t="s">
        <v>1196</v>
      </c>
      <c r="C34" s="91">
        <v>0</v>
      </c>
      <c r="D34" s="91">
        <v>0</v>
      </c>
      <c r="E34" s="91">
        <v>-2</v>
      </c>
      <c r="F34" s="233">
        <v>-1.6</v>
      </c>
      <c r="G34" s="233">
        <v>0</v>
      </c>
      <c r="H34" s="233">
        <v>0</v>
      </c>
      <c r="I34" s="233">
        <v>0</v>
      </c>
    </row>
    <row r="35" spans="1:133" customFormat="1" ht="12" customHeight="1" x14ac:dyDescent="0.2">
      <c r="A35" s="2"/>
      <c r="B35" s="54" t="s">
        <v>846</v>
      </c>
      <c r="C35" s="91">
        <v>-17.899999999999999</v>
      </c>
      <c r="D35" s="91">
        <v>-18.3</v>
      </c>
      <c r="E35" s="91">
        <v>-46.2</v>
      </c>
      <c r="F35" s="233">
        <v>-59.3</v>
      </c>
      <c r="G35" s="233">
        <v>-58.1</v>
      </c>
      <c r="H35" s="233">
        <v>-58.7</v>
      </c>
      <c r="I35" s="233">
        <v>-57.4</v>
      </c>
    </row>
    <row r="36" spans="1:133" customFormat="1" ht="12" customHeight="1" x14ac:dyDescent="0.2">
      <c r="A36" s="2"/>
      <c r="B36" s="54" t="s">
        <v>1197</v>
      </c>
      <c r="C36" s="91">
        <v>13.3</v>
      </c>
      <c r="D36" s="91">
        <v>-28.1</v>
      </c>
      <c r="E36" s="91">
        <v>72.2</v>
      </c>
      <c r="F36" s="233">
        <v>5.9</v>
      </c>
      <c r="G36" s="233">
        <v>-12.8</v>
      </c>
      <c r="H36" s="233">
        <v>-6.4</v>
      </c>
      <c r="I36" s="233">
        <v>20</v>
      </c>
    </row>
    <row r="37" spans="1:133" customFormat="1" ht="12" customHeight="1" x14ac:dyDescent="0.2">
      <c r="A37" s="2"/>
      <c r="B37" s="54" t="s">
        <v>279</v>
      </c>
      <c r="C37" s="91">
        <v>53.3</v>
      </c>
      <c r="D37" s="91">
        <v>25.5</v>
      </c>
      <c r="E37" s="91">
        <v>26.2</v>
      </c>
      <c r="F37" s="233">
        <v>42.4</v>
      </c>
      <c r="G37" s="233">
        <v>71.099999999999994</v>
      </c>
      <c r="H37" s="233">
        <v>25.9</v>
      </c>
      <c r="I37" s="233">
        <v>-4.5</v>
      </c>
    </row>
    <row r="38" spans="1:133" customFormat="1" ht="15" customHeight="1" x14ac:dyDescent="0.2">
      <c r="A38" s="2"/>
      <c r="B38" s="35" t="s">
        <v>280</v>
      </c>
      <c r="C38" s="89">
        <v>-3.9364799999999871</v>
      </c>
      <c r="D38" s="89">
        <v>-2.9606000000000137</v>
      </c>
      <c r="E38" s="89">
        <v>-3.2344599999999986</v>
      </c>
      <c r="F38" s="236">
        <v>2.3342999999999989</v>
      </c>
      <c r="G38" s="236">
        <v>-4.3984600000000107</v>
      </c>
      <c r="H38" s="236">
        <v>8.7000000000000028</v>
      </c>
      <c r="I38" s="236">
        <v>0</v>
      </c>
    </row>
    <row r="39" spans="1:133" customFormat="1" ht="15" customHeight="1" x14ac:dyDescent="0.2">
      <c r="A39" s="2"/>
      <c r="B39" s="35" t="s">
        <v>281</v>
      </c>
      <c r="C39" s="340">
        <v>-3.1</v>
      </c>
      <c r="D39" s="340">
        <v>12</v>
      </c>
      <c r="E39" s="340">
        <v>-17.280999999999999</v>
      </c>
      <c r="F39" s="341">
        <v>40.0563</v>
      </c>
      <c r="G39" s="341">
        <v>-55.89293</v>
      </c>
      <c r="H39" s="341">
        <v>-8.3000000000000007</v>
      </c>
      <c r="I39" s="341">
        <v>-4.3</v>
      </c>
    </row>
    <row r="40" spans="1:133" customFormat="1" ht="13.5" customHeight="1" x14ac:dyDescent="0.2">
      <c r="A40" s="2"/>
      <c r="B40" s="23" t="s">
        <v>282</v>
      </c>
      <c r="C40" s="91">
        <v>3.1</v>
      </c>
      <c r="D40" s="91">
        <v>-12</v>
      </c>
      <c r="E40" s="91">
        <v>17.280999999999999</v>
      </c>
      <c r="F40" s="233">
        <v>-40.0563</v>
      </c>
      <c r="G40" s="233">
        <v>55.89293</v>
      </c>
      <c r="H40" s="233">
        <v>8.3000000000000007</v>
      </c>
      <c r="I40" s="233">
        <v>4.3</v>
      </c>
    </row>
    <row r="41" spans="1:133" customFormat="1" ht="12" customHeight="1" x14ac:dyDescent="0.2">
      <c r="A41" s="2"/>
      <c r="B41" s="53" t="s">
        <v>283</v>
      </c>
      <c r="C41" s="91">
        <v>3.1</v>
      </c>
      <c r="D41" s="91">
        <v>-12</v>
      </c>
      <c r="E41" s="91">
        <v>17.280999999999999</v>
      </c>
      <c r="F41" s="233">
        <v>-40.0563</v>
      </c>
      <c r="G41" s="233">
        <v>55.89293</v>
      </c>
      <c r="H41" s="233">
        <v>8.3000000000000007</v>
      </c>
      <c r="I41" s="233">
        <v>4.3</v>
      </c>
    </row>
    <row r="42" spans="1:133" customFormat="1" ht="13.5" customHeight="1" x14ac:dyDescent="0.2">
      <c r="A42" s="2"/>
      <c r="B42" s="53" t="s">
        <v>986</v>
      </c>
      <c r="C42" s="91">
        <v>0</v>
      </c>
      <c r="D42" s="91">
        <v>0</v>
      </c>
      <c r="E42" s="91">
        <v>0</v>
      </c>
      <c r="F42" s="233">
        <v>0</v>
      </c>
      <c r="G42" s="233">
        <v>0</v>
      </c>
      <c r="H42" s="233">
        <v>0</v>
      </c>
      <c r="I42" s="233">
        <v>0</v>
      </c>
    </row>
    <row r="43" spans="1:133" customFormat="1" ht="15" customHeight="1" x14ac:dyDescent="0.2">
      <c r="A43" s="2"/>
      <c r="B43" s="24" t="s">
        <v>284</v>
      </c>
      <c r="C43" s="309">
        <v>0</v>
      </c>
      <c r="D43" s="309">
        <v>0</v>
      </c>
      <c r="E43" s="309">
        <v>0</v>
      </c>
      <c r="F43" s="238">
        <v>0</v>
      </c>
      <c r="G43" s="238">
        <v>0</v>
      </c>
      <c r="H43" s="238">
        <v>0</v>
      </c>
      <c r="I43" s="238">
        <v>0</v>
      </c>
    </row>
    <row r="44" spans="1:133" customFormat="1" ht="18.75" customHeight="1" x14ac:dyDescent="0.2">
      <c r="A44" s="2"/>
      <c r="B44" s="51" t="s">
        <v>285</v>
      </c>
      <c r="C44" s="52"/>
      <c r="D44" s="52"/>
      <c r="E44" s="52"/>
      <c r="F44" s="32"/>
      <c r="G44" s="32"/>
      <c r="H44" s="32"/>
      <c r="I44" s="32"/>
    </row>
    <row r="45" spans="1:133" customFormat="1" x14ac:dyDescent="0.2">
      <c r="A45" s="2"/>
      <c r="B45" s="645" t="s">
        <v>286</v>
      </c>
      <c r="C45" s="645"/>
      <c r="D45" s="645"/>
      <c r="E45" s="645"/>
      <c r="F45" s="645"/>
      <c r="G45" s="645"/>
      <c r="H45" s="294"/>
    </row>
    <row r="46" spans="1:133" s="1" customFormat="1" x14ac:dyDescent="0.2">
      <c r="A46" s="2"/>
      <c r="B46" s="3"/>
      <c r="C46" s="9"/>
      <c r="D46" s="9"/>
      <c r="E46" s="9"/>
      <c r="F46" s="9"/>
      <c r="G46" s="9"/>
      <c r="H46" s="9"/>
      <c r="I46" s="9"/>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row>
    <row r="47" spans="1:133" s="1" customFormat="1" x14ac:dyDescent="0.2">
      <c r="A47" s="2"/>
      <c r="B47" s="3"/>
      <c r="C47" s="9"/>
      <c r="D47" s="9"/>
      <c r="E47" s="9"/>
      <c r="F47" s="9"/>
      <c r="G47" s="9"/>
      <c r="H47" s="9"/>
      <c r="I47" s="9"/>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row>
    <row r="48" spans="1:133" s="1" customFormat="1" x14ac:dyDescent="0.2">
      <c r="A48" s="2"/>
      <c r="B48" s="3"/>
      <c r="C48" s="485"/>
      <c r="D48" s="485"/>
      <c r="E48" s="485"/>
      <c r="F48" s="485"/>
      <c r="G48" s="485"/>
      <c r="H48" s="485"/>
      <c r="I48" s="485"/>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row>
    <row r="49" spans="1:133" s="1" customFormat="1" x14ac:dyDescent="0.2">
      <c r="A49" s="2"/>
      <c r="B49" s="3"/>
      <c r="C49" s="9"/>
      <c r="D49" s="9"/>
      <c r="E49" s="9"/>
      <c r="F49" s="9"/>
      <c r="G49" s="9"/>
      <c r="H49" s="9"/>
      <c r="I49" s="9"/>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row>
    <row r="50" spans="1:133" s="1" customFormat="1" x14ac:dyDescent="0.2">
      <c r="A50" s="2"/>
      <c r="B50" s="3"/>
      <c r="C50" s="9"/>
      <c r="D50" s="9"/>
      <c r="E50" s="9"/>
      <c r="F50" s="9"/>
      <c r="G50" s="9"/>
      <c r="H50" s="9"/>
      <c r="I50" s="9"/>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row>
    <row r="51" spans="1:133" s="1" customFormat="1" x14ac:dyDescent="0.2">
      <c r="A51" s="2"/>
      <c r="B51" s="3"/>
      <c r="C51" s="9"/>
      <c r="D51" s="9"/>
      <c r="E51" s="9"/>
      <c r="F51" s="9"/>
      <c r="G51" s="9"/>
      <c r="H51" s="9"/>
      <c r="I51" s="9"/>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row>
    <row r="52" spans="1:133" s="3" customFormat="1" x14ac:dyDescent="0.2">
      <c r="A52" s="2"/>
      <c r="C52" s="9"/>
      <c r="D52" s="9"/>
      <c r="E52" s="9"/>
      <c r="F52" s="9"/>
      <c r="G52" s="9"/>
      <c r="H52" s="9"/>
      <c r="I52" s="9"/>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row>
    <row r="53" spans="1:133" s="3" customFormat="1" x14ac:dyDescent="0.2">
      <c r="A53" s="2"/>
      <c r="C53" s="9"/>
      <c r="D53" s="9"/>
      <c r="E53" s="9"/>
      <c r="F53" s="9"/>
      <c r="G53" s="9"/>
      <c r="H53" s="9"/>
      <c r="I53" s="9"/>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row>
    <row r="54" spans="1:133" s="3" customFormat="1" x14ac:dyDescent="0.2">
      <c r="A54" s="2"/>
      <c r="C54" s="9"/>
      <c r="D54" s="9"/>
      <c r="E54" s="9"/>
      <c r="F54" s="9"/>
      <c r="G54" s="9"/>
      <c r="H54" s="9"/>
      <c r="I54" s="9"/>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row>
    <row r="55" spans="1:133" s="3" customFormat="1" x14ac:dyDescent="0.2">
      <c r="A55" s="2"/>
      <c r="C55" s="9"/>
      <c r="D55" s="9"/>
      <c r="E55" s="9"/>
      <c r="F55" s="9"/>
      <c r="G55" s="9"/>
      <c r="H55" s="9"/>
      <c r="I55" s="9"/>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row>
    <row r="56" spans="1:133" s="3" customFormat="1" x14ac:dyDescent="0.2">
      <c r="A56" s="2"/>
      <c r="C56" s="9"/>
      <c r="D56" s="9"/>
      <c r="E56" s="9"/>
      <c r="F56" s="9"/>
      <c r="G56" s="9"/>
      <c r="H56" s="9"/>
      <c r="I56" s="9"/>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row>
    <row r="57" spans="1:133" s="3" customFormat="1" x14ac:dyDescent="0.2">
      <c r="A57" s="2"/>
      <c r="C57" s="9"/>
      <c r="D57" s="9"/>
      <c r="E57" s="9"/>
      <c r="F57" s="9"/>
      <c r="G57" s="9"/>
      <c r="H57" s="9"/>
      <c r="I57" s="9"/>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row>
    <row r="58" spans="1:133" s="3" customFormat="1" x14ac:dyDescent="0.2">
      <c r="A58" s="2"/>
      <c r="C58" s="9"/>
      <c r="D58" s="9"/>
      <c r="E58" s="9"/>
      <c r="F58" s="9"/>
      <c r="G58" s="9"/>
      <c r="H58" s="9"/>
      <c r="I58" s="9"/>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row>
    <row r="59" spans="1:133" s="3" customFormat="1" x14ac:dyDescent="0.2">
      <c r="A59" s="2"/>
      <c r="C59" s="9"/>
      <c r="D59" s="9"/>
      <c r="E59" s="9"/>
      <c r="F59" s="9"/>
      <c r="G59" s="9"/>
      <c r="H59" s="9"/>
      <c r="I59" s="9"/>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row>
    <row r="60" spans="1:133" s="3" customFormat="1" x14ac:dyDescent="0.2">
      <c r="A60" s="2"/>
      <c r="C60" s="9"/>
      <c r="D60" s="9"/>
      <c r="E60" s="9"/>
      <c r="F60" s="9"/>
      <c r="G60" s="9"/>
      <c r="H60" s="9"/>
      <c r="I60" s="9"/>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row>
    <row r="61" spans="1:133" s="3" customFormat="1" x14ac:dyDescent="0.2">
      <c r="A61" s="2"/>
      <c r="C61" s="9"/>
      <c r="D61" s="9"/>
      <c r="E61" s="9"/>
      <c r="F61" s="9"/>
      <c r="G61" s="9"/>
      <c r="H61" s="9"/>
      <c r="I61" s="9"/>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row>
    <row r="62" spans="1:133" s="3" customFormat="1" x14ac:dyDescent="0.2">
      <c r="A62" s="2"/>
      <c r="C62" s="9"/>
      <c r="D62" s="9"/>
      <c r="E62" s="9"/>
      <c r="F62" s="9"/>
      <c r="G62" s="9"/>
      <c r="H62" s="9"/>
      <c r="I62" s="9"/>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row>
    <row r="63" spans="1:133" s="3" customFormat="1" x14ac:dyDescent="0.2">
      <c r="A63" s="2"/>
      <c r="C63" s="9"/>
      <c r="D63" s="9"/>
      <c r="E63" s="9"/>
      <c r="F63" s="9"/>
      <c r="G63" s="9"/>
      <c r="H63" s="9"/>
      <c r="I63" s="9"/>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row>
    <row r="64" spans="1:133" s="3" customFormat="1" x14ac:dyDescent="0.2">
      <c r="A64" s="2"/>
      <c r="C64" s="9"/>
      <c r="D64" s="9"/>
      <c r="E64" s="9"/>
      <c r="F64" s="9"/>
      <c r="G64" s="9"/>
      <c r="H64" s="9"/>
      <c r="I64" s="9"/>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row>
    <row r="65" spans="1:133" s="3" customFormat="1" x14ac:dyDescent="0.2">
      <c r="A65" s="2"/>
      <c r="C65" s="9"/>
      <c r="D65" s="9"/>
      <c r="E65" s="9"/>
      <c r="F65" s="9"/>
      <c r="G65" s="9"/>
      <c r="H65" s="9"/>
      <c r="I65" s="9"/>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row>
    <row r="66" spans="1:133" s="3" customFormat="1" x14ac:dyDescent="0.2">
      <c r="A66" s="2"/>
      <c r="C66" s="9"/>
      <c r="D66" s="9"/>
      <c r="E66" s="9"/>
      <c r="F66" s="9"/>
      <c r="G66" s="9"/>
      <c r="H66" s="9"/>
      <c r="I66" s="9"/>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row>
    <row r="67" spans="1:133" s="3" customFormat="1" x14ac:dyDescent="0.2">
      <c r="A67" s="2"/>
      <c r="C67" s="9"/>
      <c r="D67" s="9"/>
      <c r="E67" s="9"/>
      <c r="F67" s="9"/>
      <c r="G67" s="9"/>
      <c r="H67" s="9"/>
      <c r="I67" s="9"/>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row>
    <row r="81" spans="1:133" s="10" customFormat="1" ht="15.75" x14ac:dyDescent="0.25">
      <c r="A81" s="2"/>
      <c r="B81" s="14"/>
      <c r="C81" s="8"/>
      <c r="D81" s="8"/>
      <c r="E81" s="8"/>
      <c r="F81" s="8"/>
      <c r="G81" s="8"/>
      <c r="H81" s="8"/>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row>
    <row r="82" spans="1:133" s="10" customFormat="1" ht="15.75" x14ac:dyDescent="0.25">
      <c r="A82" s="2"/>
      <c r="B82" s="14"/>
      <c r="C82" s="8"/>
      <c r="D82" s="8"/>
      <c r="E82" s="8"/>
      <c r="F82" s="8"/>
      <c r="G82" s="8"/>
      <c r="H82" s="8"/>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row>
    <row r="83" spans="1:133" s="10" customFormat="1" ht="15.75" x14ac:dyDescent="0.25">
      <c r="A83" s="2"/>
      <c r="B83" s="14"/>
      <c r="C83" s="8"/>
      <c r="D83" s="8"/>
      <c r="E83" s="8"/>
      <c r="F83" s="8"/>
      <c r="G83" s="8"/>
      <c r="H83" s="8"/>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row>
    <row r="84" spans="1:133" s="10" customFormat="1" ht="15.75" x14ac:dyDescent="0.25">
      <c r="A84" s="2"/>
      <c r="B84" s="14"/>
      <c r="C84" s="8"/>
      <c r="D84" s="8"/>
      <c r="E84" s="8"/>
      <c r="F84" s="8"/>
      <c r="G84" s="8"/>
      <c r="H84" s="8"/>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row>
    <row r="85" spans="1:133" s="10" customFormat="1" ht="15.75" x14ac:dyDescent="0.25">
      <c r="A85" s="2"/>
      <c r="B85" s="14"/>
      <c r="C85" s="8"/>
      <c r="D85" s="8"/>
      <c r="E85" s="8"/>
      <c r="F85" s="8"/>
      <c r="G85" s="8"/>
      <c r="H85" s="8"/>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row>
    <row r="86" spans="1:133" s="10" customFormat="1" ht="15.75" x14ac:dyDescent="0.25">
      <c r="A86" s="2"/>
      <c r="B86" s="14"/>
      <c r="C86" s="8"/>
      <c r="D86" s="8"/>
      <c r="E86" s="8"/>
      <c r="F86" s="8"/>
      <c r="G86" s="8"/>
      <c r="H86" s="8"/>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row>
    <row r="87" spans="1:133" s="10" customFormat="1" ht="15.75" x14ac:dyDescent="0.25">
      <c r="A87" s="2"/>
      <c r="B87" s="14"/>
      <c r="C87" s="8"/>
      <c r="D87" s="8"/>
      <c r="E87" s="8"/>
      <c r="F87" s="8"/>
      <c r="G87" s="8"/>
      <c r="H87" s="8"/>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row>
    <row r="88" spans="1:133" s="10" customFormat="1" ht="15.75" x14ac:dyDescent="0.25">
      <c r="A88" s="2"/>
      <c r="B88" s="14"/>
      <c r="C88" s="8"/>
      <c r="D88" s="8"/>
      <c r="E88" s="8"/>
      <c r="F88" s="8"/>
      <c r="G88" s="8"/>
      <c r="H88" s="8"/>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row>
    <row r="89" spans="1:133" s="10" customFormat="1" ht="15.75" x14ac:dyDescent="0.25">
      <c r="A89" s="2"/>
      <c r="B89" s="14"/>
      <c r="C89" s="8"/>
      <c r="D89" s="8"/>
      <c r="E89" s="8"/>
      <c r="F89" s="8"/>
      <c r="G89" s="8"/>
      <c r="H89" s="8"/>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row>
    <row r="90" spans="1:133" s="10" customFormat="1" ht="15.75" x14ac:dyDescent="0.25">
      <c r="A90" s="2"/>
      <c r="B90" s="14"/>
      <c r="C90" s="8"/>
      <c r="D90" s="8"/>
      <c r="E90" s="8"/>
      <c r="F90" s="8"/>
      <c r="G90" s="8"/>
      <c r="H90" s="8"/>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row>
    <row r="91" spans="1:133" s="10" customFormat="1" ht="15.75" x14ac:dyDescent="0.25">
      <c r="A91" s="2"/>
      <c r="B91" s="14"/>
      <c r="C91" s="8"/>
      <c r="D91" s="8"/>
      <c r="E91" s="8"/>
      <c r="F91" s="8"/>
      <c r="G91" s="8"/>
      <c r="H91" s="8"/>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row>
    <row r="92" spans="1:133" s="10" customFormat="1" ht="15.75" x14ac:dyDescent="0.25">
      <c r="A92" s="2"/>
      <c r="B92" s="14"/>
      <c r="C92" s="8"/>
      <c r="D92" s="8"/>
      <c r="E92" s="8"/>
      <c r="F92" s="8"/>
      <c r="G92" s="8"/>
      <c r="H92" s="8"/>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row>
    <row r="93" spans="1:133" s="10" customFormat="1" ht="15.75" x14ac:dyDescent="0.25">
      <c r="A93" s="2"/>
      <c r="B93" s="14"/>
      <c r="C93" s="8"/>
      <c r="D93" s="8"/>
      <c r="E93" s="8"/>
      <c r="F93" s="8"/>
      <c r="G93" s="8"/>
      <c r="H93" s="8"/>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row>
    <row r="94" spans="1:133" s="10" customFormat="1" ht="15.75" x14ac:dyDescent="0.25">
      <c r="A94" s="2"/>
      <c r="B94" s="14"/>
      <c r="C94" s="8"/>
      <c r="D94" s="8"/>
      <c r="E94" s="8"/>
      <c r="F94" s="8"/>
      <c r="G94" s="8"/>
      <c r="H94" s="8"/>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row>
    <row r="95" spans="1:133" s="10" customFormat="1" ht="15.75" x14ac:dyDescent="0.25">
      <c r="A95" s="2"/>
      <c r="B95" s="14"/>
      <c r="C95" s="8"/>
      <c r="D95" s="8"/>
      <c r="E95" s="8"/>
      <c r="F95" s="8"/>
      <c r="G95" s="8"/>
      <c r="H95" s="8"/>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row>
    <row r="96" spans="1:133" s="10" customFormat="1" ht="15.75" x14ac:dyDescent="0.25">
      <c r="A96" s="2"/>
      <c r="B96" s="14"/>
      <c r="C96" s="8"/>
      <c r="D96" s="8"/>
      <c r="E96" s="8"/>
      <c r="F96" s="8"/>
      <c r="G96" s="8"/>
      <c r="H96" s="8"/>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row>
    <row r="97" spans="1:133" s="10" customFormat="1" ht="15.75" x14ac:dyDescent="0.25">
      <c r="A97" s="2"/>
      <c r="B97" s="14"/>
      <c r="C97" s="8"/>
      <c r="D97" s="8"/>
      <c r="E97" s="8"/>
      <c r="F97" s="8"/>
      <c r="G97" s="8"/>
      <c r="H97" s="8"/>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row>
    <row r="98" spans="1:133" s="10" customFormat="1" ht="15.75" x14ac:dyDescent="0.25">
      <c r="A98" s="2"/>
      <c r="B98" s="14"/>
      <c r="C98" s="8"/>
      <c r="D98" s="8"/>
      <c r="E98" s="8"/>
      <c r="F98" s="8"/>
      <c r="G98" s="8"/>
      <c r="H98" s="8"/>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row>
    <row r="99" spans="1:133" s="10" customFormat="1" ht="15.75" x14ac:dyDescent="0.25">
      <c r="A99" s="2"/>
      <c r="B99" s="14"/>
      <c r="C99" s="8"/>
      <c r="D99" s="8"/>
      <c r="E99" s="8"/>
      <c r="F99" s="8"/>
      <c r="G99" s="8"/>
      <c r="H99" s="8"/>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row>
    <row r="100" spans="1:133" s="10" customFormat="1" ht="15.75" x14ac:dyDescent="0.25">
      <c r="A100" s="2"/>
      <c r="B100" s="14"/>
      <c r="C100" s="8"/>
      <c r="D100" s="8"/>
      <c r="E100" s="8"/>
      <c r="F100" s="8"/>
      <c r="G100" s="8"/>
      <c r="H100" s="8"/>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row>
    <row r="101" spans="1:133" s="10" customFormat="1" ht="15.75" x14ac:dyDescent="0.25">
      <c r="A101" s="2"/>
      <c r="B101" s="14"/>
      <c r="C101" s="8"/>
      <c r="D101" s="8"/>
      <c r="E101" s="8"/>
      <c r="F101" s="8"/>
      <c r="G101" s="8"/>
      <c r="H101" s="8"/>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row>
    <row r="102" spans="1:133" s="10" customFormat="1" ht="15.75" x14ac:dyDescent="0.25">
      <c r="A102" s="2"/>
      <c r="B102" s="14"/>
      <c r="C102" s="8"/>
      <c r="D102" s="8"/>
      <c r="E102" s="8"/>
      <c r="F102" s="8"/>
      <c r="G102" s="8"/>
      <c r="H102" s="8"/>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row>
    <row r="103" spans="1:133" s="10" customFormat="1" ht="15.75" x14ac:dyDescent="0.25">
      <c r="A103" s="2"/>
      <c r="B103" s="14"/>
      <c r="C103" s="8"/>
      <c r="D103" s="8"/>
      <c r="E103" s="8"/>
      <c r="F103" s="8"/>
      <c r="G103" s="8"/>
      <c r="H103" s="8"/>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row>
    <row r="104" spans="1:133" s="10" customFormat="1" ht="15.75" x14ac:dyDescent="0.25">
      <c r="A104" s="2"/>
      <c r="B104" s="14"/>
      <c r="C104" s="8"/>
      <c r="D104" s="8"/>
      <c r="E104" s="8"/>
      <c r="F104" s="8"/>
      <c r="G104" s="8"/>
      <c r="H104" s="8"/>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row>
    <row r="105" spans="1:133" s="10" customFormat="1" ht="15.75" x14ac:dyDescent="0.25">
      <c r="A105" s="2"/>
      <c r="B105" s="14"/>
      <c r="C105" s="8"/>
      <c r="D105" s="8"/>
      <c r="E105" s="8"/>
      <c r="F105" s="8"/>
      <c r="G105" s="8"/>
      <c r="H105" s="8"/>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row>
    <row r="106" spans="1:133" s="10" customFormat="1" ht="15.75" x14ac:dyDescent="0.25">
      <c r="A106" s="2"/>
      <c r="B106" s="14"/>
      <c r="C106" s="8"/>
      <c r="D106" s="8"/>
      <c r="E106" s="8"/>
      <c r="F106" s="8"/>
      <c r="G106" s="8"/>
      <c r="H106" s="8"/>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row>
    <row r="107" spans="1:133" s="10" customFormat="1" ht="15.75" x14ac:dyDescent="0.25">
      <c r="A107" s="2"/>
      <c r="B107" s="14"/>
      <c r="C107" s="8"/>
      <c r="D107" s="8"/>
      <c r="E107" s="8"/>
      <c r="F107" s="8"/>
      <c r="G107" s="8"/>
      <c r="H107" s="8"/>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row>
    <row r="108" spans="1:133" s="10" customFormat="1" ht="15.75" x14ac:dyDescent="0.25">
      <c r="A108" s="2"/>
      <c r="B108" s="14"/>
      <c r="C108" s="8"/>
      <c r="D108" s="8"/>
      <c r="E108" s="8"/>
      <c r="F108" s="8"/>
      <c r="G108" s="8"/>
      <c r="H108" s="8"/>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row>
    <row r="109" spans="1:133" s="10" customFormat="1" ht="15.75" x14ac:dyDescent="0.25">
      <c r="A109" s="2"/>
      <c r="B109" s="14"/>
      <c r="C109" s="8"/>
      <c r="D109" s="8"/>
      <c r="E109" s="8"/>
      <c r="F109" s="8"/>
      <c r="G109" s="8"/>
      <c r="H109" s="8"/>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row>
    <row r="110" spans="1:133" s="10" customFormat="1" ht="15.75" x14ac:dyDescent="0.25">
      <c r="A110" s="2"/>
      <c r="B110" s="14"/>
      <c r="C110" s="8"/>
      <c r="D110" s="8"/>
      <c r="E110" s="8"/>
      <c r="F110" s="8"/>
      <c r="G110" s="8"/>
      <c r="H110" s="8"/>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row>
    <row r="111" spans="1:133" s="10" customFormat="1" ht="15.75" x14ac:dyDescent="0.25">
      <c r="A111" s="2"/>
      <c r="B111" s="14"/>
      <c r="C111" s="8"/>
      <c r="D111" s="8"/>
      <c r="E111" s="8"/>
      <c r="F111" s="8"/>
      <c r="G111" s="8"/>
      <c r="H111" s="8"/>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row>
    <row r="112" spans="1:133" s="10" customFormat="1" ht="15.75" x14ac:dyDescent="0.25">
      <c r="A112" s="2"/>
      <c r="B112" s="14"/>
      <c r="C112" s="8"/>
      <c r="D112" s="8"/>
      <c r="E112" s="8"/>
      <c r="F112" s="8"/>
      <c r="G112" s="8"/>
      <c r="H112" s="8"/>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row>
    <row r="113" spans="1:133" s="10" customFormat="1" ht="15.75" x14ac:dyDescent="0.25">
      <c r="A113" s="2"/>
      <c r="B113" s="14"/>
      <c r="C113" s="8"/>
      <c r="D113" s="8"/>
      <c r="E113" s="8"/>
      <c r="F113" s="8"/>
      <c r="G113" s="8"/>
      <c r="H113" s="8"/>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row>
    <row r="114" spans="1:133" s="10" customFormat="1" ht="15.75" x14ac:dyDescent="0.25">
      <c r="A114" s="2"/>
      <c r="B114" s="14"/>
      <c r="C114" s="8"/>
      <c r="D114" s="8"/>
      <c r="E114" s="8"/>
      <c r="F114" s="8"/>
      <c r="G114" s="8"/>
      <c r="H114" s="8"/>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row>
    <row r="115" spans="1:133" s="10" customFormat="1" ht="15.75" x14ac:dyDescent="0.25">
      <c r="A115" s="2"/>
      <c r="B115" s="14"/>
      <c r="C115" s="8"/>
      <c r="D115" s="8"/>
      <c r="E115" s="8"/>
      <c r="F115" s="8"/>
      <c r="G115" s="8"/>
      <c r="H115" s="8"/>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row>
    <row r="116" spans="1:133" s="10" customFormat="1" ht="15.75" x14ac:dyDescent="0.25">
      <c r="A116" s="2"/>
      <c r="B116" s="14"/>
      <c r="C116" s="8"/>
      <c r="D116" s="8"/>
      <c r="E116" s="8"/>
      <c r="F116" s="8"/>
      <c r="G116" s="8"/>
      <c r="H116" s="8"/>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row>
    <row r="117" spans="1:133" s="10" customFormat="1" ht="15.75" x14ac:dyDescent="0.25">
      <c r="A117" s="2"/>
      <c r="B117" s="14"/>
      <c r="C117" s="8"/>
      <c r="D117" s="8"/>
      <c r="E117" s="8"/>
      <c r="F117" s="8"/>
      <c r="G117" s="8"/>
      <c r="H117" s="8"/>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row>
    <row r="118" spans="1:133" s="10" customFormat="1" ht="15.75" x14ac:dyDescent="0.25">
      <c r="A118" s="2"/>
      <c r="B118" s="14"/>
      <c r="C118" s="8"/>
      <c r="D118" s="8"/>
      <c r="E118" s="8"/>
      <c r="F118" s="8"/>
      <c r="G118" s="8"/>
      <c r="H118" s="8"/>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row>
    <row r="119" spans="1:133" s="10" customFormat="1" ht="15.75" x14ac:dyDescent="0.25">
      <c r="A119" s="2"/>
      <c r="B119" s="14"/>
      <c r="C119" s="8"/>
      <c r="D119" s="8"/>
      <c r="E119" s="8"/>
      <c r="F119" s="8"/>
      <c r="G119" s="8"/>
      <c r="H119" s="8"/>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row>
    <row r="120" spans="1:133" s="10" customFormat="1" ht="15.75" x14ac:dyDescent="0.25">
      <c r="A120" s="2"/>
      <c r="B120" s="14"/>
      <c r="C120" s="8"/>
      <c r="D120" s="8"/>
      <c r="E120" s="8"/>
      <c r="F120" s="8"/>
      <c r="G120" s="8"/>
      <c r="H120" s="8"/>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row>
    <row r="121" spans="1:133" s="10" customFormat="1" ht="15.75" x14ac:dyDescent="0.25">
      <c r="A121" s="2"/>
      <c r="B121" s="14"/>
      <c r="C121" s="8"/>
      <c r="D121" s="8"/>
      <c r="E121" s="8"/>
      <c r="F121" s="8"/>
      <c r="G121" s="8"/>
      <c r="H121" s="8"/>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row>
    <row r="122" spans="1:133" s="10" customFormat="1" ht="15.75" x14ac:dyDescent="0.25">
      <c r="A122" s="2"/>
      <c r="B122" s="14"/>
      <c r="C122" s="8"/>
      <c r="D122" s="8"/>
      <c r="E122" s="8"/>
      <c r="F122" s="8"/>
      <c r="G122" s="8"/>
      <c r="H122" s="8"/>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row>
    <row r="123" spans="1:133" s="10" customFormat="1" ht="15.75" x14ac:dyDescent="0.25">
      <c r="A123" s="2"/>
      <c r="B123" s="14"/>
      <c r="C123" s="8"/>
      <c r="D123" s="8"/>
      <c r="E123" s="8"/>
      <c r="F123" s="8"/>
      <c r="G123" s="8"/>
      <c r="H123" s="8"/>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row>
    <row r="124" spans="1:133" s="10" customFormat="1" ht="15.75" x14ac:dyDescent="0.25">
      <c r="A124" s="2"/>
      <c r="B124" s="14"/>
      <c r="C124" s="8"/>
      <c r="D124" s="8"/>
      <c r="E124" s="8"/>
      <c r="F124" s="8"/>
      <c r="G124" s="8"/>
      <c r="H124" s="8"/>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row>
    <row r="125" spans="1:133" s="10" customFormat="1" ht="15.75" x14ac:dyDescent="0.25">
      <c r="A125" s="2"/>
      <c r="B125" s="14"/>
      <c r="C125" s="8"/>
      <c r="D125" s="8"/>
      <c r="E125" s="8"/>
      <c r="F125" s="8"/>
      <c r="G125" s="8"/>
      <c r="H125" s="8"/>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row>
    <row r="132" spans="1:133" s="3" customFormat="1" x14ac:dyDescent="0.2">
      <c r="A132" s="2"/>
      <c r="C132" s="9"/>
      <c r="D132" s="9"/>
      <c r="E132" s="9"/>
      <c r="F132" s="9"/>
      <c r="G132" s="9"/>
      <c r="H132" s="9"/>
      <c r="I132" s="9"/>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row>
    <row r="133" spans="1:133" s="3" customFormat="1" x14ac:dyDescent="0.2">
      <c r="A133" s="2"/>
      <c r="C133" s="9"/>
      <c r="D133" s="9"/>
      <c r="E133" s="9"/>
      <c r="F133" s="9"/>
      <c r="G133" s="9"/>
      <c r="H133" s="9"/>
      <c r="I133" s="9"/>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row>
    <row r="134" spans="1:133" s="3" customFormat="1" x14ac:dyDescent="0.2">
      <c r="A134" s="2"/>
      <c r="C134" s="9"/>
      <c r="D134" s="9"/>
      <c r="E134" s="9"/>
      <c r="F134" s="9"/>
      <c r="G134" s="9"/>
      <c r="H134" s="9"/>
      <c r="I134" s="9"/>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row>
    <row r="135" spans="1:133" s="3" customFormat="1" x14ac:dyDescent="0.2">
      <c r="A135" s="2"/>
      <c r="C135" s="9"/>
      <c r="D135" s="9"/>
      <c r="E135" s="9"/>
      <c r="F135" s="9"/>
      <c r="G135" s="9"/>
      <c r="H135" s="9"/>
      <c r="I135" s="9"/>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row>
    <row r="136" spans="1:133" s="3" customFormat="1" x14ac:dyDescent="0.2">
      <c r="A136" s="2"/>
      <c r="C136" s="9"/>
      <c r="D136" s="9"/>
      <c r="E136" s="9"/>
      <c r="F136" s="9"/>
      <c r="G136" s="9"/>
      <c r="H136" s="9"/>
      <c r="I136" s="9"/>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row>
    <row r="137" spans="1:133" s="3" customFormat="1" x14ac:dyDescent="0.2">
      <c r="A137" s="2"/>
      <c r="C137" s="9"/>
      <c r="D137" s="9"/>
      <c r="E137" s="9"/>
      <c r="F137" s="9"/>
      <c r="G137" s="9"/>
      <c r="H137" s="9"/>
      <c r="I137" s="9"/>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row>
    <row r="138" spans="1:133" s="3" customFormat="1" x14ac:dyDescent="0.2">
      <c r="A138" s="2"/>
      <c r="C138" s="9"/>
      <c r="D138" s="9"/>
      <c r="E138" s="9"/>
      <c r="F138" s="9"/>
      <c r="G138" s="9"/>
      <c r="H138" s="9"/>
      <c r="I138" s="9"/>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row>
    <row r="139" spans="1:133" s="3" customFormat="1" x14ac:dyDescent="0.2">
      <c r="A139" s="2"/>
      <c r="C139" s="9"/>
      <c r="D139" s="9"/>
      <c r="E139" s="9"/>
      <c r="F139" s="9"/>
      <c r="G139" s="9"/>
      <c r="H139" s="9"/>
      <c r="I139" s="9"/>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row>
    <row r="140" spans="1:133" s="3" customFormat="1" x14ac:dyDescent="0.2">
      <c r="A140" s="2"/>
      <c r="C140" s="9"/>
      <c r="D140" s="9"/>
      <c r="E140" s="9"/>
      <c r="F140" s="9"/>
      <c r="G140" s="9"/>
      <c r="H140" s="9"/>
      <c r="I140" s="9"/>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row>
    <row r="141" spans="1:133" s="3" customFormat="1" x14ac:dyDescent="0.2">
      <c r="A141" s="2"/>
      <c r="C141" s="9"/>
      <c r="D141" s="9"/>
      <c r="E141" s="9"/>
      <c r="F141" s="9"/>
      <c r="G141" s="9"/>
      <c r="H141" s="9"/>
      <c r="I141" s="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row>
    <row r="142" spans="1:133" s="3" customFormat="1" x14ac:dyDescent="0.2">
      <c r="A142" s="2"/>
      <c r="C142" s="9"/>
      <c r="D142" s="9"/>
      <c r="E142" s="9"/>
      <c r="F142" s="9"/>
      <c r="G142" s="9"/>
      <c r="H142" s="9"/>
      <c r="I142" s="9"/>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row>
    <row r="143" spans="1:133" s="3" customFormat="1" x14ac:dyDescent="0.2">
      <c r="A143" s="2"/>
      <c r="C143" s="9"/>
      <c r="D143" s="9"/>
      <c r="E143" s="9"/>
      <c r="F143" s="9"/>
      <c r="G143" s="9"/>
      <c r="H143" s="9"/>
      <c r="I143" s="9"/>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row>
    <row r="144" spans="1:133" s="3" customFormat="1" x14ac:dyDescent="0.2">
      <c r="A144" s="2"/>
      <c r="C144" s="9"/>
      <c r="D144" s="9"/>
      <c r="E144" s="9"/>
      <c r="F144" s="9"/>
      <c r="G144" s="9"/>
      <c r="H144" s="9"/>
      <c r="I144" s="9"/>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row>
    <row r="145" spans="1:133" s="3" customFormat="1" x14ac:dyDescent="0.2">
      <c r="A145" s="2"/>
      <c r="C145" s="9"/>
      <c r="D145" s="9"/>
      <c r="E145" s="9"/>
      <c r="F145" s="9"/>
      <c r="G145" s="9"/>
      <c r="H145" s="9"/>
      <c r="I145" s="9"/>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row>
    <row r="146" spans="1:133" s="3" customFormat="1" x14ac:dyDescent="0.2">
      <c r="A146" s="2"/>
      <c r="C146" s="9"/>
      <c r="D146" s="9"/>
      <c r="E146" s="9"/>
      <c r="F146" s="9"/>
      <c r="G146" s="9"/>
      <c r="H146" s="9"/>
      <c r="I146" s="9"/>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row>
    <row r="147" spans="1:133" s="3" customFormat="1" x14ac:dyDescent="0.2">
      <c r="A147" s="2"/>
      <c r="C147" s="9"/>
      <c r="D147" s="9"/>
      <c r="E147" s="9"/>
      <c r="F147" s="9"/>
      <c r="G147" s="9"/>
      <c r="H147" s="9"/>
      <c r="I147" s="9"/>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row>
    <row r="148" spans="1:133" s="3" customFormat="1" x14ac:dyDescent="0.2">
      <c r="A148" s="2"/>
      <c r="C148" s="9"/>
      <c r="D148" s="9"/>
      <c r="E148" s="9"/>
      <c r="F148" s="9"/>
      <c r="G148" s="9"/>
      <c r="H148" s="9"/>
      <c r="I148" s="9"/>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row>
    <row r="149" spans="1:133" s="3" customFormat="1" x14ac:dyDescent="0.2">
      <c r="A149" s="2"/>
      <c r="C149" s="9"/>
      <c r="D149" s="9"/>
      <c r="E149" s="9"/>
      <c r="F149" s="9"/>
      <c r="G149" s="9"/>
      <c r="H149" s="9"/>
      <c r="I149" s="9"/>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row>
    <row r="150" spans="1:133" s="3" customFormat="1" x14ac:dyDescent="0.2">
      <c r="A150" s="2"/>
      <c r="C150" s="9"/>
      <c r="D150" s="9"/>
      <c r="E150" s="9"/>
      <c r="F150" s="9"/>
      <c r="G150" s="9"/>
      <c r="H150" s="9"/>
      <c r="I150" s="9"/>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row>
    <row r="151" spans="1:133" s="3" customFormat="1" x14ac:dyDescent="0.2">
      <c r="A151" s="2"/>
      <c r="C151" s="9"/>
      <c r="D151" s="9"/>
      <c r="E151" s="9"/>
      <c r="F151" s="9"/>
      <c r="G151" s="9"/>
      <c r="H151" s="9"/>
      <c r="I151" s="9"/>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row>
    <row r="152" spans="1:133" s="3" customFormat="1" x14ac:dyDescent="0.2">
      <c r="A152" s="2"/>
      <c r="C152" s="9"/>
      <c r="D152" s="9"/>
      <c r="E152" s="9"/>
      <c r="F152" s="9"/>
      <c r="G152" s="9"/>
      <c r="H152" s="9"/>
      <c r="I152" s="9"/>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row>
    <row r="153" spans="1:133" s="3" customFormat="1" x14ac:dyDescent="0.2">
      <c r="A153" s="2"/>
      <c r="C153" s="9"/>
      <c r="D153" s="9"/>
      <c r="E153" s="9"/>
      <c r="F153" s="9"/>
      <c r="G153" s="9"/>
      <c r="H153" s="9"/>
      <c r="I153" s="9"/>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row>
    <row r="154" spans="1:133" s="3" customFormat="1" x14ac:dyDescent="0.2">
      <c r="A154" s="2"/>
      <c r="C154" s="9"/>
      <c r="D154" s="9"/>
      <c r="E154" s="9"/>
      <c r="F154" s="9"/>
      <c r="G154" s="9"/>
      <c r="H154" s="9"/>
      <c r="I154" s="9"/>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row>
    <row r="155" spans="1:133" s="3" customFormat="1" x14ac:dyDescent="0.2">
      <c r="A155" s="2"/>
      <c r="C155" s="9"/>
      <c r="D155" s="9"/>
      <c r="E155" s="9"/>
      <c r="F155" s="9"/>
      <c r="G155" s="9"/>
      <c r="H155" s="9"/>
      <c r="I155" s="9"/>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row>
    <row r="156" spans="1:133" s="3" customFormat="1" x14ac:dyDescent="0.2">
      <c r="A156" s="2"/>
      <c r="C156" s="9"/>
      <c r="D156" s="9"/>
      <c r="E156" s="9"/>
      <c r="F156" s="9"/>
      <c r="G156" s="9"/>
      <c r="H156" s="9"/>
      <c r="I156" s="9"/>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row>
    <row r="157" spans="1:133" s="3" customFormat="1" x14ac:dyDescent="0.2">
      <c r="A157" s="2"/>
      <c r="C157" s="9"/>
      <c r="D157" s="9"/>
      <c r="E157" s="9"/>
      <c r="F157" s="9"/>
      <c r="G157" s="9"/>
      <c r="H157" s="9"/>
      <c r="I157" s="9"/>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row>
    <row r="158" spans="1:133" s="3" customFormat="1" x14ac:dyDescent="0.2">
      <c r="A158" s="2"/>
      <c r="C158" s="9"/>
      <c r="D158" s="9"/>
      <c r="E158" s="9"/>
      <c r="F158" s="9"/>
      <c r="G158" s="9"/>
      <c r="H158" s="9"/>
      <c r="I158" s="9"/>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row>
    <row r="159" spans="1:133" s="3" customFormat="1" x14ac:dyDescent="0.2">
      <c r="A159" s="2"/>
      <c r="C159" s="9"/>
      <c r="D159" s="9"/>
      <c r="E159" s="9"/>
      <c r="F159" s="9"/>
      <c r="G159" s="9"/>
      <c r="H159" s="9"/>
      <c r="I159" s="9"/>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row>
    <row r="160" spans="1:133" s="3" customFormat="1" x14ac:dyDescent="0.2">
      <c r="A160" s="2"/>
      <c r="C160" s="9"/>
      <c r="D160" s="9"/>
      <c r="E160" s="9"/>
      <c r="F160" s="9"/>
      <c r="G160" s="9"/>
      <c r="H160" s="9"/>
      <c r="I160" s="9"/>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row>
    <row r="161" spans="1:133" s="3" customFormat="1" x14ac:dyDescent="0.2">
      <c r="A161" s="2"/>
      <c r="C161" s="9"/>
      <c r="D161" s="9"/>
      <c r="E161" s="9"/>
      <c r="F161" s="9"/>
      <c r="G161" s="9"/>
      <c r="H161" s="9"/>
      <c r="I161" s="9"/>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row>
    <row r="162" spans="1:133" s="3" customFormat="1" x14ac:dyDescent="0.2">
      <c r="A162" s="2"/>
      <c r="C162" s="9"/>
      <c r="D162" s="9"/>
      <c r="E162" s="9"/>
      <c r="F162" s="9"/>
      <c r="G162" s="9"/>
      <c r="H162" s="9"/>
      <c r="I162" s="9"/>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row>
    <row r="163" spans="1:133" s="3" customFormat="1" x14ac:dyDescent="0.2">
      <c r="A163" s="2"/>
      <c r="C163" s="9"/>
      <c r="D163" s="9"/>
      <c r="E163" s="9"/>
      <c r="F163" s="9"/>
      <c r="G163" s="9"/>
      <c r="H163" s="9"/>
      <c r="I163" s="9"/>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row>
    <row r="164" spans="1:133" s="3" customFormat="1" x14ac:dyDescent="0.2">
      <c r="A164" s="2"/>
      <c r="C164" s="9"/>
      <c r="D164" s="9"/>
      <c r="E164" s="9"/>
      <c r="F164" s="9"/>
      <c r="G164" s="9"/>
      <c r="H164" s="9"/>
      <c r="I164" s="9"/>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row>
    <row r="165" spans="1:133" s="3" customFormat="1" x14ac:dyDescent="0.2">
      <c r="A165" s="2"/>
      <c r="C165" s="9"/>
      <c r="D165" s="9"/>
      <c r="E165" s="9"/>
      <c r="F165" s="9"/>
      <c r="G165" s="9"/>
      <c r="H165" s="9"/>
      <c r="I165" s="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row>
    <row r="166" spans="1:133" s="3" customFormat="1" x14ac:dyDescent="0.2">
      <c r="A166" s="2"/>
      <c r="C166" s="9"/>
      <c r="D166" s="9"/>
      <c r="E166" s="9"/>
      <c r="F166" s="9"/>
      <c r="G166" s="9"/>
      <c r="H166" s="9"/>
      <c r="I166" s="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row>
    <row r="167" spans="1:133" s="3" customFormat="1" x14ac:dyDescent="0.2">
      <c r="A167" s="2"/>
      <c r="C167" s="9"/>
      <c r="D167" s="9"/>
      <c r="E167" s="9"/>
      <c r="F167" s="9"/>
      <c r="G167" s="9"/>
      <c r="H167" s="9"/>
      <c r="I167" s="9"/>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row>
    <row r="168" spans="1:133" s="3" customFormat="1" x14ac:dyDescent="0.2">
      <c r="A168" s="2"/>
      <c r="C168" s="9"/>
      <c r="D168" s="9"/>
      <c r="E168" s="9"/>
      <c r="F168" s="9"/>
      <c r="G168" s="9"/>
      <c r="H168" s="9"/>
      <c r="I168" s="9"/>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row>
    <row r="169" spans="1:133" s="3" customFormat="1" x14ac:dyDescent="0.2">
      <c r="A169" s="2"/>
      <c r="C169" s="9"/>
      <c r="D169" s="9"/>
      <c r="E169" s="9"/>
      <c r="F169" s="9"/>
      <c r="G169" s="9"/>
      <c r="H169" s="9"/>
      <c r="I169" s="9"/>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row>
    <row r="170" spans="1:133" s="3" customFormat="1" x14ac:dyDescent="0.2">
      <c r="A170" s="2"/>
      <c r="C170" s="9"/>
      <c r="D170" s="9"/>
      <c r="E170" s="9"/>
      <c r="F170" s="9"/>
      <c r="G170" s="9"/>
      <c r="H170" s="9"/>
      <c r="I170" s="9"/>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row>
  </sheetData>
  <mergeCells count="6">
    <mergeCell ref="C9:C10"/>
    <mergeCell ref="D9:D10"/>
    <mergeCell ref="B45:G45"/>
    <mergeCell ref="E9:E10"/>
    <mergeCell ref="F9:F10"/>
    <mergeCell ref="G9:G10"/>
  </mergeCells>
  <conditionalFormatting sqref="I11:I24 F33:G35 C33:E37 C11:G24 I38:I42 C28:G29 C38:G43 H40:H43 C34:I35 H33:H38">
    <cfRule type="cellIs" dxfId="266" priority="46" operator="between">
      <formula>9999</formula>
      <formula>-9999</formula>
    </cfRule>
  </conditionalFormatting>
  <conditionalFormatting sqref="I28:I29 I33:I37">
    <cfRule type="cellIs" dxfId="265" priority="39" operator="between">
      <formula>9999</formula>
      <formula>-9999</formula>
    </cfRule>
  </conditionalFormatting>
  <conditionalFormatting sqref="F36:G37">
    <cfRule type="cellIs" dxfId="264" priority="37" operator="between">
      <formula>9999</formula>
      <formula>-9999</formula>
    </cfRule>
  </conditionalFormatting>
  <conditionalFormatting sqref="I43">
    <cfRule type="cellIs" dxfId="263" priority="34" operator="between">
      <formula>9999</formula>
      <formula>-9999</formula>
    </cfRule>
  </conditionalFormatting>
  <conditionalFormatting sqref="H39 H11:H16 H19:H24 H28">
    <cfRule type="cellIs" dxfId="262" priority="33" operator="between">
      <formula>9999</formula>
      <formula>-9999</formula>
    </cfRule>
  </conditionalFormatting>
  <conditionalFormatting sqref="H11:H16 H39 H19:H24">
    <cfRule type="cellIs" dxfId="261" priority="23" operator="between">
      <formula>9999</formula>
      <formula>-9999</formula>
    </cfRule>
  </conditionalFormatting>
  <conditionalFormatting sqref="H28">
    <cfRule type="cellIs" dxfId="260" priority="22" operator="between">
      <formula>9999</formula>
      <formula>-9999</formula>
    </cfRule>
  </conditionalFormatting>
  <conditionalFormatting sqref="I11:I24 I28:I29 I33:I35">
    <cfRule type="cellIs" dxfId="259" priority="21" operator="between">
      <formula>9999</formula>
      <formula>-9999</formula>
    </cfRule>
  </conditionalFormatting>
  <conditionalFormatting sqref="I36:I37">
    <cfRule type="cellIs" dxfId="258" priority="20" operator="between">
      <formula>9999</formula>
      <formula>-9999</formula>
    </cfRule>
  </conditionalFormatting>
  <conditionalFormatting sqref="I43">
    <cfRule type="cellIs" dxfId="257" priority="11" operator="between">
      <formula>9999</formula>
      <formula>-9999</formula>
    </cfRule>
  </conditionalFormatting>
  <conditionalFormatting sqref="H17:H18">
    <cfRule type="cellIs" dxfId="256" priority="10" operator="between">
      <formula>9999</formula>
      <formula>-9999</formula>
    </cfRule>
  </conditionalFormatting>
  <conditionalFormatting sqref="H29">
    <cfRule type="cellIs" dxfId="255" priority="9" operator="between">
      <formula>9999</formula>
      <formula>-9999</formula>
    </cfRule>
  </conditionalFormatting>
  <hyperlinks>
    <hyperlink ref="B5" location="Índice!A36" display="Índice" xr:uid="{00000000-0004-0000-1F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T112"/>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13" style="14" customWidth="1"/>
    <col min="3" max="8" width="6" style="14" customWidth="1"/>
    <col min="9" max="44" width="8.85546875" style="2"/>
    <col min="45" max="16384" width="8.85546875" style="10"/>
  </cols>
  <sheetData>
    <row r="1" spans="1:45" s="17" customFormat="1" ht="12.75" x14ac:dyDescent="0.2"/>
    <row r="2" spans="1:45" s="17" customFormat="1" ht="12.75" x14ac:dyDescent="0.2"/>
    <row r="3" spans="1:45" s="17" customFormat="1" ht="12.75" x14ac:dyDescent="0.2"/>
    <row r="4" spans="1:45" s="17" customFormat="1" ht="12.75" x14ac:dyDescent="0.2"/>
    <row r="5" spans="1:45" s="17" customFormat="1" ht="12.75" x14ac:dyDescent="0.2">
      <c r="B5" s="104" t="s">
        <v>134</v>
      </c>
    </row>
    <row r="6" spans="1:45" s="17" customFormat="1" ht="18.75" x14ac:dyDescent="0.3">
      <c r="B6" s="25" t="s">
        <v>1130</v>
      </c>
    </row>
    <row r="7" spans="1:45" s="17" customFormat="1" ht="12.75" x14ac:dyDescent="0.2"/>
    <row r="8" spans="1:45" s="17" customFormat="1" ht="18" customHeight="1" x14ac:dyDescent="0.2">
      <c r="B8" s="266" t="s">
        <v>761</v>
      </c>
      <c r="C8" s="18"/>
    </row>
    <row r="9" spans="1:45" ht="18" customHeight="1" x14ac:dyDescent="0.25">
      <c r="A9" s="17"/>
      <c r="B9" s="24"/>
      <c r="C9" s="174">
        <v>2017</v>
      </c>
      <c r="D9" s="463">
        <v>2018</v>
      </c>
      <c r="E9" s="463">
        <v>2019</v>
      </c>
      <c r="F9" s="463">
        <v>2020</v>
      </c>
      <c r="G9" s="463">
        <v>2021</v>
      </c>
      <c r="H9" s="463">
        <v>2022</v>
      </c>
    </row>
    <row r="10" spans="1:45" ht="13.5" customHeight="1" x14ac:dyDescent="0.25">
      <c r="B10" s="53" t="s">
        <v>289</v>
      </c>
      <c r="C10" s="136">
        <v>0.96630097495849709</v>
      </c>
      <c r="D10" s="136">
        <v>22.671440289853386</v>
      </c>
      <c r="E10" s="136">
        <v>3.8897452731362671E-2</v>
      </c>
      <c r="F10" s="136">
        <v>7.8742588932806321E-2</v>
      </c>
      <c r="G10" s="136">
        <v>0.42228373594216723</v>
      </c>
      <c r="H10" s="136">
        <v>0.55050875301069702</v>
      </c>
      <c r="AS10" s="2"/>
    </row>
    <row r="11" spans="1:45" ht="13.5" customHeight="1" x14ac:dyDescent="0.25">
      <c r="B11" s="53" t="s">
        <v>290</v>
      </c>
      <c r="C11" s="136">
        <v>75.192452665883948</v>
      </c>
      <c r="D11" s="136">
        <v>54.260495811325939</v>
      </c>
      <c r="E11" s="136">
        <v>54.589865121196091</v>
      </c>
      <c r="F11" s="136">
        <v>62.414025119617222</v>
      </c>
      <c r="G11" s="136">
        <v>55.07693658467354</v>
      </c>
      <c r="H11" s="136">
        <v>55.356081329853367</v>
      </c>
      <c r="AS11" s="2"/>
    </row>
    <row r="12" spans="1:45" ht="13.5" customHeight="1" x14ac:dyDescent="0.25">
      <c r="B12" s="53" t="s">
        <v>291</v>
      </c>
      <c r="C12" s="136">
        <v>7.6854494393115313E-2</v>
      </c>
      <c r="D12" s="136">
        <v>0.10074663864142629</v>
      </c>
      <c r="E12" s="136">
        <v>1.0060514008914172</v>
      </c>
      <c r="F12" s="136">
        <v>1.0219471603910961</v>
      </c>
      <c r="G12" s="136">
        <v>0.978192430765493</v>
      </c>
      <c r="H12" s="136">
        <v>1.6534881576529417</v>
      </c>
      <c r="AS12" s="2"/>
    </row>
    <row r="13" spans="1:45" ht="13.5" customHeight="1" x14ac:dyDescent="0.25">
      <c r="B13" s="53" t="s">
        <v>292</v>
      </c>
      <c r="C13" s="136">
        <v>3.0301327334834984</v>
      </c>
      <c r="D13" s="136">
        <v>2.075751927839955</v>
      </c>
      <c r="E13" s="136">
        <v>3.8893336598798496</v>
      </c>
      <c r="F13" s="136">
        <v>2.7213731277303932</v>
      </c>
      <c r="G13" s="136">
        <v>2.3734967943841436</v>
      </c>
      <c r="H13" s="136">
        <v>2.1389272730720914</v>
      </c>
      <c r="AS13" s="2"/>
    </row>
    <row r="14" spans="1:45" ht="13.5" customHeight="1" x14ac:dyDescent="0.25">
      <c r="B14" s="53" t="s">
        <v>293</v>
      </c>
      <c r="C14" s="136">
        <v>9.9185332233676142</v>
      </c>
      <c r="D14" s="136">
        <v>13.125802327671551</v>
      </c>
      <c r="E14" s="136">
        <v>15.345902630140106</v>
      </c>
      <c r="F14" s="136">
        <v>16.600546728728936</v>
      </c>
      <c r="G14" s="136">
        <v>23.704538497759586</v>
      </c>
      <c r="H14" s="136">
        <v>14.402363172285437</v>
      </c>
      <c r="AS14" s="2"/>
    </row>
    <row r="15" spans="1:45" ht="13.5" customHeight="1" x14ac:dyDescent="0.25">
      <c r="B15" s="53" t="s">
        <v>294</v>
      </c>
      <c r="C15" s="136">
        <v>7.9333785954663947</v>
      </c>
      <c r="D15" s="136">
        <v>4.5003523481125116</v>
      </c>
      <c r="E15" s="136">
        <v>16.343104346018571</v>
      </c>
      <c r="F15" s="136">
        <v>12.507313553151652</v>
      </c>
      <c r="G15" s="136">
        <v>14.348085200043537</v>
      </c>
      <c r="H15" s="136">
        <v>19.347721025863713</v>
      </c>
      <c r="AS15" s="2"/>
    </row>
    <row r="16" spans="1:45" ht="13.5" customHeight="1" x14ac:dyDescent="0.25">
      <c r="B16" s="138" t="s">
        <v>55</v>
      </c>
      <c r="C16" s="137">
        <v>2.8823473124469245</v>
      </c>
      <c r="D16" s="137">
        <v>3.2654106565552183</v>
      </c>
      <c r="E16" s="137">
        <v>8.7868453891425986</v>
      </c>
      <c r="F16" s="137">
        <v>4.6560517214479091</v>
      </c>
      <c r="G16" s="137">
        <v>3.0964667564315249</v>
      </c>
      <c r="H16" s="137">
        <v>6.5509102882617469</v>
      </c>
      <c r="AS16" s="2"/>
    </row>
    <row r="17" spans="1:46" ht="21.75" customHeight="1" x14ac:dyDescent="0.25">
      <c r="B17" s="39" t="s">
        <v>295</v>
      </c>
      <c r="C17" s="23"/>
      <c r="D17" s="23"/>
      <c r="E17" s="23"/>
      <c r="F17" s="23"/>
      <c r="G17" s="23"/>
      <c r="H17" s="23"/>
      <c r="AS17" s="2"/>
    </row>
    <row r="18" spans="1:46" s="1" customFormat="1" x14ac:dyDescent="0.25">
      <c r="A18" s="2"/>
      <c r="B18" s="3"/>
      <c r="C18" s="485"/>
      <c r="D18" s="485"/>
      <c r="E18" s="485"/>
      <c r="F18" s="485"/>
      <c r="G18" s="485"/>
      <c r="H18" s="48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10"/>
      <c r="AT18" s="10"/>
    </row>
    <row r="19" spans="1:46" s="1" customFormat="1" x14ac:dyDescent="0.25">
      <c r="A19" s="2"/>
      <c r="B19" s="3"/>
      <c r="C19" s="3"/>
      <c r="D19" s="3"/>
      <c r="E19" s="3"/>
      <c r="F19" s="3"/>
      <c r="G19" s="3"/>
      <c r="H19" s="3"/>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10"/>
      <c r="AT19" s="10"/>
    </row>
    <row r="20" spans="1:46" s="1" customFormat="1" x14ac:dyDescent="0.25">
      <c r="A20" s="2"/>
      <c r="B20" s="3"/>
      <c r="C20" s="3"/>
      <c r="D20" s="3"/>
      <c r="E20" s="3"/>
      <c r="F20" s="3"/>
      <c r="G20" s="3"/>
      <c r="H20" s="3"/>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10"/>
      <c r="AT20" s="10"/>
    </row>
    <row r="21" spans="1:46" s="1" customFormat="1" x14ac:dyDescent="0.25">
      <c r="A21" s="2"/>
      <c r="B21" s="3"/>
      <c r="C21" s="3"/>
      <c r="D21" s="3"/>
      <c r="E21" s="3"/>
      <c r="F21" s="3"/>
      <c r="G21" s="3"/>
      <c r="H21" s="3"/>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10"/>
      <c r="AT21" s="10"/>
    </row>
    <row r="22" spans="1:46" s="1" customFormat="1" x14ac:dyDescent="0.25">
      <c r="A22" s="2"/>
      <c r="B22" s="3"/>
      <c r="C22" s="3"/>
      <c r="D22" s="3"/>
      <c r="E22" s="3"/>
      <c r="F22" s="3"/>
      <c r="G22" s="3"/>
      <c r="H22" s="3"/>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10"/>
      <c r="AT22" s="10"/>
    </row>
    <row r="23" spans="1:46" s="1" customFormat="1" x14ac:dyDescent="0.25">
      <c r="A23" s="2"/>
      <c r="B23" s="3"/>
      <c r="C23" s="3"/>
      <c r="D23" s="3"/>
      <c r="E23" s="3"/>
      <c r="F23" s="3"/>
      <c r="G23" s="3"/>
      <c r="H23" s="3"/>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10"/>
      <c r="AT23" s="10"/>
    </row>
    <row r="24" spans="1:46" s="1" customFormat="1" x14ac:dyDescent="0.25">
      <c r="A24" s="2"/>
      <c r="B24" s="3"/>
      <c r="C24" s="3"/>
      <c r="D24" s="3"/>
      <c r="E24" s="3"/>
      <c r="F24" s="3"/>
      <c r="G24" s="3"/>
      <c r="H24" s="3"/>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10"/>
      <c r="AT24" s="10"/>
    </row>
    <row r="25" spans="1:46" s="1" customFormat="1" x14ac:dyDescent="0.25">
      <c r="A25" s="2"/>
      <c r="B25" s="3"/>
      <c r="C25" s="3"/>
      <c r="D25" s="3"/>
      <c r="E25" s="3"/>
      <c r="F25" s="3"/>
      <c r="G25" s="3"/>
      <c r="H25" s="3"/>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25">
      <c r="A26" s="2"/>
      <c r="B26" s="3"/>
      <c r="C26" s="3"/>
      <c r="D26" s="3"/>
      <c r="E26" s="3"/>
      <c r="F26" s="3"/>
      <c r="G26" s="3"/>
      <c r="H26" s="3"/>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25">
      <c r="A27" s="2"/>
      <c r="B27" s="3"/>
      <c r="C27" s="3"/>
      <c r="D27" s="3"/>
      <c r="E27" s="3"/>
      <c r="F27" s="3"/>
      <c r="G27" s="3"/>
      <c r="H27" s="3"/>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25">
      <c r="A28" s="2"/>
      <c r="B28" s="3"/>
      <c r="C28" s="3"/>
      <c r="D28" s="3"/>
      <c r="E28" s="3"/>
      <c r="F28" s="3"/>
      <c r="G28" s="3"/>
      <c r="H28" s="3"/>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25">
      <c r="A29" s="2"/>
      <c r="B29" s="3"/>
      <c r="C29" s="3"/>
      <c r="D29" s="3"/>
      <c r="E29" s="3"/>
      <c r="F29" s="3"/>
      <c r="G29" s="3"/>
      <c r="H29" s="3"/>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25">
      <c r="A30" s="2"/>
      <c r="B30" s="3"/>
      <c r="C30" s="3"/>
      <c r="D30" s="3"/>
      <c r="E30" s="3"/>
      <c r="F30" s="3"/>
      <c r="G30" s="3"/>
      <c r="H30" s="3"/>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25">
      <c r="A31" s="2"/>
      <c r="B31" s="3"/>
      <c r="C31" s="3"/>
      <c r="D31" s="3"/>
      <c r="E31" s="3"/>
      <c r="F31" s="3"/>
      <c r="G31" s="3"/>
      <c r="H31" s="3"/>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25">
      <c r="A32" s="2"/>
      <c r="B32" s="3"/>
      <c r="C32" s="3"/>
      <c r="D32" s="3"/>
      <c r="E32" s="3"/>
      <c r="F32" s="3"/>
      <c r="G32" s="3"/>
      <c r="H32" s="3"/>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25">
      <c r="A33" s="2"/>
      <c r="B33" s="3"/>
      <c r="C33" s="3"/>
      <c r="D33" s="3"/>
      <c r="E33" s="3"/>
      <c r="F33" s="3"/>
      <c r="G33" s="3"/>
      <c r="H33" s="3"/>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25">
      <c r="A34" s="2"/>
      <c r="B34" s="3"/>
      <c r="C34" s="3"/>
      <c r="D34" s="3"/>
      <c r="E34" s="3"/>
      <c r="F34" s="3"/>
      <c r="G34" s="3"/>
      <c r="H34" s="3"/>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25">
      <c r="A35" s="2"/>
      <c r="B35" s="3"/>
      <c r="C35" s="3"/>
      <c r="D35" s="3"/>
      <c r="E35" s="3"/>
      <c r="F35" s="3"/>
      <c r="G35" s="3"/>
      <c r="H35" s="3"/>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25">
      <c r="A36" s="2"/>
      <c r="B36" s="3"/>
      <c r="C36" s="3"/>
      <c r="D36" s="3"/>
      <c r="E36" s="3"/>
      <c r="F36" s="3"/>
      <c r="G36" s="3"/>
      <c r="H36" s="3"/>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25">
      <c r="A37" s="2"/>
      <c r="B37" s="3"/>
      <c r="C37" s="3"/>
      <c r="D37" s="3"/>
      <c r="E37" s="3"/>
      <c r="F37" s="3"/>
      <c r="G37" s="3"/>
      <c r="H37" s="3"/>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25">
      <c r="A38" s="2"/>
      <c r="B38" s="3"/>
      <c r="C38" s="3"/>
      <c r="D38" s="3"/>
      <c r="E38" s="3"/>
      <c r="F38" s="3"/>
      <c r="G38" s="3"/>
      <c r="H38" s="3"/>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25">
      <c r="A39" s="2"/>
      <c r="B39" s="3"/>
      <c r="C39" s="3"/>
      <c r="D39" s="3"/>
      <c r="E39" s="3"/>
      <c r="F39" s="3"/>
      <c r="G39" s="3"/>
      <c r="H39" s="3"/>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25">
      <c r="A40" s="2"/>
      <c r="B40" s="3"/>
      <c r="C40" s="3"/>
      <c r="D40" s="3"/>
      <c r="E40" s="3"/>
      <c r="F40" s="3"/>
      <c r="G40" s="3"/>
      <c r="H40" s="3"/>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25">
      <c r="A41" s="2"/>
      <c r="B41" s="3"/>
      <c r="C41" s="3"/>
      <c r="D41" s="3"/>
      <c r="E41" s="3"/>
      <c r="F41" s="3"/>
      <c r="G41" s="3"/>
      <c r="H41" s="3"/>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25">
      <c r="A42" s="2"/>
      <c r="B42" s="3"/>
      <c r="C42" s="3"/>
      <c r="D42" s="3"/>
      <c r="E42" s="3"/>
      <c r="F42" s="3"/>
      <c r="G42" s="3"/>
      <c r="H42" s="3"/>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25">
      <c r="A43" s="2"/>
      <c r="B43" s="3"/>
      <c r="C43" s="3"/>
      <c r="D43" s="3"/>
      <c r="E43" s="3"/>
      <c r="F43" s="3"/>
      <c r="G43" s="3"/>
      <c r="H43" s="3"/>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25">
      <c r="A44" s="2"/>
      <c r="B44" s="3"/>
      <c r="C44" s="3"/>
      <c r="D44" s="3"/>
      <c r="E44" s="3"/>
      <c r="F44" s="3"/>
      <c r="G44" s="3"/>
      <c r="H44" s="3"/>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25">
      <c r="A45" s="2"/>
      <c r="B45" s="3"/>
      <c r="C45" s="3"/>
      <c r="D45" s="3"/>
      <c r="E45" s="3"/>
      <c r="F45" s="3"/>
      <c r="G45" s="3"/>
      <c r="H45" s="3"/>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25">
      <c r="A46" s="2"/>
      <c r="B46" s="3"/>
      <c r="C46" s="3"/>
      <c r="D46" s="3"/>
      <c r="E46" s="3"/>
      <c r="F46" s="3"/>
      <c r="G46" s="3"/>
      <c r="H46" s="3"/>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25">
      <c r="A47" s="2"/>
      <c r="B47" s="3"/>
      <c r="C47" s="3"/>
      <c r="D47" s="3"/>
      <c r="E47" s="3"/>
      <c r="F47" s="3"/>
      <c r="G47" s="3"/>
      <c r="H47" s="3"/>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25">
      <c r="A48" s="2"/>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25">
      <c r="A49" s="2"/>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25">
      <c r="A50" s="2"/>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25">
      <c r="A51" s="2"/>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25">
      <c r="A52" s="2"/>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25">
      <c r="A53" s="2"/>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25">
      <c r="A54" s="2"/>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25">
      <c r="A55" s="2"/>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25">
      <c r="A56" s="2"/>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25">
      <c r="A57" s="2"/>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25">
      <c r="A58" s="2"/>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25">
      <c r="A59" s="2"/>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25">
      <c r="A60" s="2"/>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25">
      <c r="A61" s="2"/>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25">
      <c r="A62" s="2"/>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25">
      <c r="A63" s="2"/>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25">
      <c r="A64" s="2"/>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25">
      <c r="A65" s="2"/>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25">
      <c r="A66" s="2"/>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25">
      <c r="A67" s="2"/>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25">
      <c r="A68" s="2"/>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25">
      <c r="A69" s="2"/>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25">
      <c r="A70" s="2"/>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25">
      <c r="A71" s="2"/>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25">
      <c r="A72" s="2"/>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25">
      <c r="A73" s="2"/>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25">
      <c r="A74" s="2"/>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25">
      <c r="A75" s="2"/>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25">
      <c r="A76" s="2"/>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25">
      <c r="A77" s="2"/>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25">
      <c r="A78" s="2"/>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25">
      <c r="A79" s="2"/>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25">
      <c r="A80" s="2"/>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25">
      <c r="A81" s="2"/>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25">
      <c r="A82" s="2"/>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25">
      <c r="A83" s="2"/>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25">
      <c r="A84" s="2"/>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25">
      <c r="A85" s="2"/>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25">
      <c r="A86" s="2"/>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25">
      <c r="A87" s="2"/>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25">
      <c r="A88" s="2"/>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25">
      <c r="A89" s="2"/>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25">
      <c r="A90" s="2"/>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25">
      <c r="A91" s="2"/>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25">
      <c r="A92" s="2"/>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25">
      <c r="A93" s="2"/>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25">
      <c r="A94" s="2"/>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25">
      <c r="A95" s="2"/>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25">
      <c r="A96" s="2"/>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25">
      <c r="A97" s="2"/>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25">
      <c r="A98" s="2"/>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25">
      <c r="A99" s="2"/>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25">
      <c r="A100" s="2"/>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25">
      <c r="A101" s="2"/>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25">
      <c r="A102" s="2"/>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25">
      <c r="A103" s="2"/>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25">
      <c r="A104" s="2"/>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25">
      <c r="A105" s="2"/>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25">
      <c r="A106" s="2"/>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25">
      <c r="A107" s="2"/>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25">
      <c r="A108" s="2"/>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25">
      <c r="A109" s="2"/>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25">
      <c r="A110" s="2"/>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25">
      <c r="A111" s="2"/>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25">
      <c r="A112" s="2"/>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sheetData>
  <sortState xmlns:xlrd2="http://schemas.microsoft.com/office/spreadsheetml/2017/richdata2" ref="B10:H15">
    <sortCondition ref="B10:B15"/>
  </sortState>
  <hyperlinks>
    <hyperlink ref="B5" location="Índice!A36" display="Índice" xr:uid="{00000000-0004-0000-20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T115"/>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13" style="14" customWidth="1"/>
    <col min="3" max="8" width="6" style="14" customWidth="1"/>
    <col min="9" max="44" width="8.85546875" style="2"/>
    <col min="45"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4" t="s">
        <v>134</v>
      </c>
    </row>
    <row r="6" spans="1:46" s="17" customFormat="1" ht="18.75" x14ac:dyDescent="0.3">
      <c r="B6" s="25" t="s">
        <v>1130</v>
      </c>
    </row>
    <row r="7" spans="1:46" s="17" customFormat="1" ht="12.75" x14ac:dyDescent="0.2"/>
    <row r="8" spans="1:46" s="17" customFormat="1" ht="18" customHeight="1" x14ac:dyDescent="0.2">
      <c r="B8" s="266" t="s">
        <v>762</v>
      </c>
      <c r="C8" s="18"/>
    </row>
    <row r="9" spans="1:46" ht="17.25" customHeight="1" x14ac:dyDescent="0.25">
      <c r="A9" s="17"/>
      <c r="B9" s="24"/>
      <c r="C9" s="174">
        <v>2017</v>
      </c>
      <c r="D9" s="463">
        <v>2018</v>
      </c>
      <c r="E9" s="463">
        <v>2019</v>
      </c>
      <c r="F9" s="463">
        <v>2020</v>
      </c>
      <c r="G9" s="463">
        <v>2021</v>
      </c>
      <c r="H9" s="463">
        <v>2022</v>
      </c>
    </row>
    <row r="10" spans="1:46" ht="13.5" customHeight="1" x14ac:dyDescent="0.25">
      <c r="B10" s="53" t="s">
        <v>296</v>
      </c>
      <c r="C10" s="136">
        <v>0.95394477346368145</v>
      </c>
      <c r="D10" s="136">
        <v>1.6032065174272698</v>
      </c>
      <c r="E10" s="136">
        <v>1.6644203419608732</v>
      </c>
      <c r="F10" s="136">
        <v>0.26692539375877433</v>
      </c>
      <c r="G10" s="136">
        <v>0.25910220852805521</v>
      </c>
      <c r="H10" s="136">
        <v>0.12304958765725403</v>
      </c>
    </row>
    <row r="11" spans="1:46" ht="13.5" customHeight="1" x14ac:dyDescent="0.25">
      <c r="B11" s="53" t="s">
        <v>297</v>
      </c>
      <c r="C11" s="136">
        <v>3.8781580246769294</v>
      </c>
      <c r="D11" s="136">
        <v>2.6478092207732553</v>
      </c>
      <c r="E11" s="136">
        <v>1.1117978980776657</v>
      </c>
      <c r="F11" s="136">
        <v>1.2896211197296936</v>
      </c>
      <c r="G11" s="136">
        <v>1.511060164594588</v>
      </c>
      <c r="H11" s="136">
        <v>1.4437523491376276</v>
      </c>
    </row>
    <row r="12" spans="1:46" ht="13.5" customHeight="1" x14ac:dyDescent="0.25">
      <c r="B12" s="53" t="s">
        <v>298</v>
      </c>
      <c r="C12" s="136">
        <v>1.1264729170257961</v>
      </c>
      <c r="D12" s="136">
        <v>0.81405205423394755</v>
      </c>
      <c r="E12" s="136">
        <v>0.64436458824071152</v>
      </c>
      <c r="F12" s="136">
        <v>0.70793748257860911</v>
      </c>
      <c r="G12" s="136">
        <v>0.90595574284814506</v>
      </c>
      <c r="H12" s="136">
        <v>1.1549214810169581</v>
      </c>
    </row>
    <row r="13" spans="1:46" s="2" customFormat="1" ht="13.5" customHeight="1" x14ac:dyDescent="0.25">
      <c r="B13" s="53" t="s">
        <v>299</v>
      </c>
      <c r="C13" s="136">
        <v>3.8216712489128732</v>
      </c>
      <c r="D13" s="136">
        <v>3.3221320271754333</v>
      </c>
      <c r="E13" s="136">
        <v>2.8404200302501126</v>
      </c>
      <c r="F13" s="136">
        <v>3.1893089623268258</v>
      </c>
      <c r="G13" s="136">
        <v>3.0392323111329422</v>
      </c>
      <c r="H13" s="136">
        <v>1.9423423640716106</v>
      </c>
      <c r="AS13" s="10"/>
      <c r="AT13" s="10"/>
    </row>
    <row r="14" spans="1:46" s="2" customFormat="1" ht="13.5" customHeight="1" x14ac:dyDescent="0.25">
      <c r="B14" s="53" t="s">
        <v>300</v>
      </c>
      <c r="C14" s="136">
        <v>8.4341086630261923</v>
      </c>
      <c r="D14" s="136">
        <v>7.7148604690977578</v>
      </c>
      <c r="E14" s="136">
        <v>6.9366270770386054</v>
      </c>
      <c r="F14" s="136">
        <v>0</v>
      </c>
      <c r="G14" s="136">
        <v>7.1490974202656377</v>
      </c>
      <c r="H14" s="136">
        <v>5.1316220556637582</v>
      </c>
      <c r="AS14" s="10"/>
      <c r="AT14" s="10"/>
    </row>
    <row r="15" spans="1:46" s="2" customFormat="1" ht="13.5" customHeight="1" x14ac:dyDescent="0.25">
      <c r="B15" s="53" t="s">
        <v>291</v>
      </c>
      <c r="C15" s="136">
        <v>33.96247914615369</v>
      </c>
      <c r="D15" s="136">
        <v>30.732030933560495</v>
      </c>
      <c r="E15" s="136">
        <v>25.4497667482546</v>
      </c>
      <c r="F15" s="136">
        <v>26.042046544868175</v>
      </c>
      <c r="G15" s="136">
        <v>32.786969741170971</v>
      </c>
      <c r="H15" s="136">
        <v>34.524313448825481</v>
      </c>
      <c r="AS15" s="10"/>
      <c r="AT15" s="10"/>
    </row>
    <row r="16" spans="1:46" s="2" customFormat="1" ht="13.5" customHeight="1" x14ac:dyDescent="0.25">
      <c r="B16" s="53" t="s">
        <v>292</v>
      </c>
      <c r="C16" s="136">
        <v>19.141030922614092</v>
      </c>
      <c r="D16" s="136">
        <v>26.035990329086651</v>
      </c>
      <c r="E16" s="136">
        <v>22.126195038839867</v>
      </c>
      <c r="F16" s="136">
        <v>22.569132885423365</v>
      </c>
      <c r="G16" s="136">
        <v>24.689548960112074</v>
      </c>
      <c r="H16" s="136">
        <v>26.722221887229331</v>
      </c>
      <c r="AS16" s="10"/>
      <c r="AT16" s="10"/>
    </row>
    <row r="17" spans="1:46" s="2" customFormat="1" ht="13.5" customHeight="1" x14ac:dyDescent="0.25">
      <c r="B17" s="138" t="s">
        <v>55</v>
      </c>
      <c r="C17" s="137">
        <v>28.682134304126748</v>
      </c>
      <c r="D17" s="137">
        <v>27.129918448645185</v>
      </c>
      <c r="E17" s="137">
        <v>39.226408277337569</v>
      </c>
      <c r="F17" s="137">
        <v>45.93502761131456</v>
      </c>
      <c r="G17" s="137">
        <v>29.659033451347582</v>
      </c>
      <c r="H17" s="137">
        <v>28.957776826397975</v>
      </c>
      <c r="AS17" s="10"/>
      <c r="AT17" s="10"/>
    </row>
    <row r="18" spans="1:46" s="7" customFormat="1" ht="24" customHeight="1" x14ac:dyDescent="0.25">
      <c r="A18" s="2"/>
      <c r="B18" s="27" t="s">
        <v>295</v>
      </c>
      <c r="C18" s="23"/>
      <c r="D18" s="23"/>
      <c r="E18" s="23"/>
      <c r="F18" s="23"/>
      <c r="G18" s="23"/>
      <c r="H18" s="23"/>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row>
    <row r="19" spans="1:46" s="1" customFormat="1" x14ac:dyDescent="0.25">
      <c r="A19" s="2"/>
      <c r="B19" s="3"/>
      <c r="C19" s="485"/>
      <c r="D19" s="485"/>
      <c r="E19" s="485"/>
      <c r="F19" s="485"/>
      <c r="G19" s="485"/>
      <c r="H19" s="48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10"/>
      <c r="AT19" s="10"/>
    </row>
    <row r="20" spans="1:46" s="1" customFormat="1" x14ac:dyDescent="0.25">
      <c r="A20" s="2"/>
      <c r="B20" s="3"/>
      <c r="C20" s="3"/>
      <c r="D20" s="3"/>
      <c r="E20" s="3"/>
      <c r="F20" s="3"/>
      <c r="G20" s="3"/>
      <c r="H20" s="3"/>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10"/>
      <c r="AT20" s="10"/>
    </row>
    <row r="21" spans="1:46" s="1" customFormat="1" x14ac:dyDescent="0.25">
      <c r="A21" s="2"/>
      <c r="B21" s="3"/>
      <c r="C21" s="485"/>
      <c r="D21" s="485"/>
      <c r="E21" s="485"/>
      <c r="F21" s="485"/>
      <c r="G21" s="485"/>
      <c r="H21" s="3"/>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10"/>
      <c r="AT21" s="10"/>
    </row>
    <row r="22" spans="1:46" s="1" customFormat="1" x14ac:dyDescent="0.25">
      <c r="A22" s="2"/>
      <c r="B22" s="3"/>
      <c r="C22" s="485"/>
      <c r="D22" s="485"/>
      <c r="E22" s="485"/>
      <c r="F22" s="485"/>
      <c r="G22" s="485"/>
      <c r="H22" s="3"/>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10"/>
      <c r="AT22" s="10"/>
    </row>
    <row r="23" spans="1:46" s="1" customFormat="1" x14ac:dyDescent="0.25">
      <c r="A23" s="2"/>
      <c r="B23" s="3"/>
      <c r="C23" s="485"/>
      <c r="D23" s="485"/>
      <c r="E23" s="485"/>
      <c r="F23" s="485"/>
      <c r="G23" s="485"/>
      <c r="H23" s="3"/>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10"/>
      <c r="AT23" s="10"/>
    </row>
    <row r="24" spans="1:46" s="1" customFormat="1" x14ac:dyDescent="0.25">
      <c r="A24" s="2"/>
      <c r="B24" s="3"/>
      <c r="C24" s="485"/>
      <c r="D24" s="485"/>
      <c r="E24" s="485"/>
      <c r="F24" s="485"/>
      <c r="G24" s="485"/>
      <c r="H24" s="3"/>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10"/>
      <c r="AT24" s="10"/>
    </row>
    <row r="25" spans="1:46" s="1" customFormat="1" x14ac:dyDescent="0.25">
      <c r="A25" s="2"/>
      <c r="B25" s="3"/>
      <c r="C25" s="485"/>
      <c r="D25" s="485"/>
      <c r="E25" s="485"/>
      <c r="F25" s="485"/>
      <c r="G25" s="485"/>
      <c r="H25" s="3"/>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25">
      <c r="A26" s="2"/>
      <c r="B26" s="3"/>
      <c r="C26" s="485"/>
      <c r="D26" s="485"/>
      <c r="E26" s="485"/>
      <c r="F26" s="485"/>
      <c r="G26" s="485"/>
      <c r="H26" s="3"/>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25">
      <c r="A27" s="2"/>
      <c r="B27" s="3"/>
      <c r="C27" s="485"/>
      <c r="D27" s="485"/>
      <c r="E27" s="485"/>
      <c r="F27" s="485"/>
      <c r="G27" s="485"/>
      <c r="H27" s="3"/>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25">
      <c r="A28" s="2"/>
      <c r="B28" s="3"/>
      <c r="C28" s="485"/>
      <c r="D28" s="485"/>
      <c r="E28" s="485"/>
      <c r="F28" s="485"/>
      <c r="G28" s="485"/>
      <c r="H28" s="3"/>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25">
      <c r="A29" s="2"/>
      <c r="B29" s="3"/>
      <c r="C29" s="3"/>
      <c r="D29" s="3"/>
      <c r="E29" s="3"/>
      <c r="F29" s="3"/>
      <c r="G29" s="3"/>
      <c r="H29" s="3"/>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25">
      <c r="A30" s="2"/>
      <c r="B30" s="3"/>
      <c r="C30" s="3"/>
      <c r="D30" s="3"/>
      <c r="E30" s="3"/>
      <c r="F30" s="3"/>
      <c r="G30" s="3"/>
      <c r="H30" s="3"/>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25">
      <c r="A31" s="2"/>
      <c r="B31" s="3"/>
      <c r="C31" s="3"/>
      <c r="D31" s="3"/>
      <c r="E31" s="3"/>
      <c r="F31" s="3"/>
      <c r="G31" s="3"/>
      <c r="H31" s="3"/>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25">
      <c r="A32" s="2"/>
      <c r="B32" s="3"/>
      <c r="C32" s="3"/>
      <c r="D32" s="3"/>
      <c r="E32" s="3"/>
      <c r="F32" s="3"/>
      <c r="G32" s="3"/>
      <c r="H32" s="3"/>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25">
      <c r="A33" s="2"/>
      <c r="B33" s="3"/>
      <c r="C33" s="3"/>
      <c r="D33" s="3"/>
      <c r="E33" s="3"/>
      <c r="F33" s="3"/>
      <c r="G33" s="3"/>
      <c r="H33" s="3"/>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25">
      <c r="A34" s="2"/>
      <c r="B34" s="3"/>
      <c r="C34" s="3"/>
      <c r="D34" s="3"/>
      <c r="E34" s="3"/>
      <c r="F34" s="3"/>
      <c r="G34" s="3"/>
      <c r="H34" s="3"/>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25">
      <c r="A35" s="2"/>
      <c r="B35" s="3"/>
      <c r="C35" s="3"/>
      <c r="D35" s="3"/>
      <c r="E35" s="3"/>
      <c r="F35" s="3"/>
      <c r="G35" s="3"/>
      <c r="H35" s="3"/>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25">
      <c r="A36" s="2"/>
      <c r="B36" s="3"/>
      <c r="C36" s="3"/>
      <c r="D36" s="3"/>
      <c r="E36" s="3"/>
      <c r="F36" s="3"/>
      <c r="G36" s="3"/>
      <c r="H36" s="3"/>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25">
      <c r="A37" s="2"/>
      <c r="B37" s="3"/>
      <c r="C37" s="3"/>
      <c r="D37" s="3"/>
      <c r="E37" s="3"/>
      <c r="F37" s="3"/>
      <c r="G37" s="3"/>
      <c r="H37" s="3"/>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25">
      <c r="A38" s="2"/>
      <c r="B38" s="3"/>
      <c r="C38" s="3"/>
      <c r="D38" s="3"/>
      <c r="E38" s="3"/>
      <c r="F38" s="3"/>
      <c r="G38" s="3"/>
      <c r="H38" s="3"/>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25">
      <c r="A39" s="2"/>
      <c r="B39" s="3"/>
      <c r="C39" s="3"/>
      <c r="D39" s="3"/>
      <c r="E39" s="3"/>
      <c r="F39" s="3"/>
      <c r="G39" s="3"/>
      <c r="H39" s="3"/>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25">
      <c r="A40" s="2"/>
      <c r="B40" s="3"/>
      <c r="C40" s="3"/>
      <c r="D40" s="3"/>
      <c r="E40" s="3"/>
      <c r="F40" s="3"/>
      <c r="G40" s="3"/>
      <c r="H40" s="3"/>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25">
      <c r="A41" s="2"/>
      <c r="B41" s="3"/>
      <c r="C41" s="3"/>
      <c r="D41" s="3"/>
      <c r="E41" s="3"/>
      <c r="F41" s="3"/>
      <c r="G41" s="3"/>
      <c r="H41" s="3"/>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25">
      <c r="A42" s="2"/>
      <c r="B42" s="3"/>
      <c r="C42" s="3"/>
      <c r="D42" s="3"/>
      <c r="E42" s="3"/>
      <c r="F42" s="3"/>
      <c r="G42" s="3"/>
      <c r="H42" s="3"/>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25">
      <c r="A43" s="2"/>
      <c r="B43" s="3"/>
      <c r="C43" s="3"/>
      <c r="D43" s="3"/>
      <c r="E43" s="3"/>
      <c r="F43" s="3"/>
      <c r="G43" s="3"/>
      <c r="H43" s="3"/>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25">
      <c r="A44" s="2"/>
      <c r="B44" s="3"/>
      <c r="C44" s="3"/>
      <c r="D44" s="3"/>
      <c r="E44" s="3"/>
      <c r="F44" s="3"/>
      <c r="G44" s="3"/>
      <c r="H44" s="3"/>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25">
      <c r="A45" s="2"/>
      <c r="B45" s="3"/>
      <c r="C45" s="3"/>
      <c r="D45" s="3"/>
      <c r="E45" s="3"/>
      <c r="F45" s="3"/>
      <c r="G45" s="3"/>
      <c r="H45" s="3"/>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25">
      <c r="A46" s="2"/>
      <c r="B46" s="3"/>
      <c r="C46" s="3"/>
      <c r="D46" s="3"/>
      <c r="E46" s="3"/>
      <c r="F46" s="3"/>
      <c r="G46" s="3"/>
      <c r="H46" s="3"/>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25">
      <c r="A47" s="2"/>
      <c r="B47" s="3"/>
      <c r="C47" s="3"/>
      <c r="D47" s="3"/>
      <c r="E47" s="3"/>
      <c r="F47" s="3"/>
      <c r="G47" s="3"/>
      <c r="H47" s="3"/>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25">
      <c r="A48" s="2"/>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25">
      <c r="A49" s="2"/>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25">
      <c r="A50" s="2"/>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25">
      <c r="A51" s="2"/>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25">
      <c r="A52" s="2"/>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25">
      <c r="A53" s="2"/>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25">
      <c r="A54" s="2"/>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25">
      <c r="A55" s="2"/>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25">
      <c r="A56" s="2"/>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25">
      <c r="A57" s="2"/>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25">
      <c r="A58" s="2"/>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25">
      <c r="A59" s="2"/>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25">
      <c r="A60" s="2"/>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25">
      <c r="A61" s="2"/>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25">
      <c r="A62" s="2"/>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25">
      <c r="A63" s="2"/>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25">
      <c r="A64" s="2"/>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25">
      <c r="A65" s="2"/>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25">
      <c r="A66" s="2"/>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25">
      <c r="A67" s="2"/>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25">
      <c r="A68" s="2"/>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25">
      <c r="A69" s="2"/>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25">
      <c r="A70" s="2"/>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25">
      <c r="A71" s="2"/>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25">
      <c r="A72" s="2"/>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25">
      <c r="A73" s="2"/>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25">
      <c r="A74" s="2"/>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25">
      <c r="A75" s="2"/>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25">
      <c r="A76" s="2"/>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25">
      <c r="A77" s="2"/>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25">
      <c r="A78" s="2"/>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25">
      <c r="A79" s="2"/>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25">
      <c r="A80" s="2"/>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25">
      <c r="A81" s="2"/>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25">
      <c r="A82" s="2"/>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25">
      <c r="A83" s="2"/>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25">
      <c r="A84" s="2"/>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25">
      <c r="A85" s="2"/>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25">
      <c r="A86" s="2"/>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25">
      <c r="A87" s="2"/>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25">
      <c r="A88" s="2"/>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25">
      <c r="A89" s="2"/>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25">
      <c r="A90" s="2"/>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25">
      <c r="A91" s="2"/>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25">
      <c r="A92" s="2"/>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25">
      <c r="A93" s="2"/>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25">
      <c r="A94" s="2"/>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25">
      <c r="A95" s="2"/>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25">
      <c r="A96" s="2"/>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25">
      <c r="A97" s="2"/>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25">
      <c r="A98" s="2"/>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25">
      <c r="A99" s="2"/>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25">
      <c r="A100" s="2"/>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25">
      <c r="A101" s="2"/>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25">
      <c r="A102" s="2"/>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25">
      <c r="A103" s="2"/>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25">
      <c r="A104" s="2"/>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25">
      <c r="A105" s="2"/>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25">
      <c r="A106" s="2"/>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25">
      <c r="A107" s="2"/>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25">
      <c r="A108" s="2"/>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25">
      <c r="A109" s="2"/>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25">
      <c r="A110" s="2"/>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25">
      <c r="A111" s="2"/>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25">
      <c r="A112" s="2"/>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row r="113" spans="1:46" s="1" customFormat="1" x14ac:dyDescent="0.25">
      <c r="A113" s="2"/>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10"/>
      <c r="AT113" s="10"/>
    </row>
    <row r="114" spans="1:46" s="1" customFormat="1" x14ac:dyDescent="0.25">
      <c r="A114" s="2"/>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10"/>
      <c r="AT114" s="10"/>
    </row>
    <row r="115" spans="1:46" s="1" customFormat="1" x14ac:dyDescent="0.25">
      <c r="A115" s="2"/>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10"/>
      <c r="AT115" s="10"/>
    </row>
  </sheetData>
  <sortState xmlns:xlrd2="http://schemas.microsoft.com/office/spreadsheetml/2017/richdata2" ref="B10:H16">
    <sortCondition ref="B10:B16"/>
  </sortState>
  <hyperlinks>
    <hyperlink ref="B5" location="Índice!A36" display="Índice" xr:uid="{00000000-0004-0000-21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CQ207"/>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7.85546875" style="14" customWidth="1"/>
    <col min="3" max="8" width="6.5703125" style="14" customWidth="1"/>
    <col min="9" max="92" width="8.85546875" style="2"/>
    <col min="93" max="16384" width="8.85546875" style="10"/>
  </cols>
  <sheetData>
    <row r="1" spans="1:95" s="17" customFormat="1" ht="12.75" x14ac:dyDescent="0.2"/>
    <row r="2" spans="1:95" s="17" customFormat="1" ht="12.75" x14ac:dyDescent="0.2"/>
    <row r="3" spans="1:95" s="17" customFormat="1" ht="12.75" x14ac:dyDescent="0.2"/>
    <row r="4" spans="1:95" s="17" customFormat="1" ht="12.75" x14ac:dyDescent="0.2"/>
    <row r="5" spans="1:95" s="17" customFormat="1" ht="12.75" x14ac:dyDescent="0.2">
      <c r="B5" s="104" t="s">
        <v>134</v>
      </c>
    </row>
    <row r="6" spans="1:95" s="17" customFormat="1" ht="18.75" x14ac:dyDescent="0.3">
      <c r="B6" s="25" t="s">
        <v>1130</v>
      </c>
    </row>
    <row r="7" spans="1:95" s="17" customFormat="1" ht="12.75" x14ac:dyDescent="0.2"/>
    <row r="8" spans="1:95" s="17" customFormat="1" ht="18" customHeight="1" x14ac:dyDescent="0.2">
      <c r="B8" s="303" t="s">
        <v>847</v>
      </c>
      <c r="C8" s="18"/>
    </row>
    <row r="9" spans="1:95" ht="13.5" customHeight="1" x14ac:dyDescent="0.25">
      <c r="A9" s="17"/>
      <c r="B9" s="23"/>
      <c r="C9" s="627">
        <v>2019</v>
      </c>
      <c r="D9" s="627">
        <v>2020</v>
      </c>
      <c r="E9" s="627">
        <v>2021</v>
      </c>
      <c r="F9" s="627">
        <v>2022</v>
      </c>
      <c r="G9" s="171">
        <v>2023</v>
      </c>
      <c r="H9" s="171">
        <v>2024</v>
      </c>
    </row>
    <row r="10" spans="1:95" ht="13.5" customHeight="1" x14ac:dyDescent="0.25">
      <c r="B10" s="24"/>
      <c r="C10" s="628"/>
      <c r="D10" s="628"/>
      <c r="E10" s="628"/>
      <c r="F10" s="628"/>
      <c r="G10" s="170" t="s">
        <v>3</v>
      </c>
      <c r="H10" s="170" t="s">
        <v>12</v>
      </c>
    </row>
    <row r="11" spans="1:95" ht="18" customHeight="1" x14ac:dyDescent="0.25">
      <c r="B11" s="35" t="s">
        <v>60</v>
      </c>
      <c r="C11" s="363">
        <v>318</v>
      </c>
      <c r="D11" s="363">
        <v>360.1</v>
      </c>
      <c r="E11" s="363">
        <v>385.4</v>
      </c>
      <c r="F11" s="363">
        <v>419</v>
      </c>
      <c r="G11" s="363">
        <v>431.71549999999996</v>
      </c>
      <c r="H11" s="363">
        <v>404.96129999999994</v>
      </c>
    </row>
    <row r="12" spans="1:95" ht="12" customHeight="1" x14ac:dyDescent="0.25">
      <c r="B12" s="53" t="s">
        <v>952</v>
      </c>
      <c r="C12" s="385">
        <v>249.6</v>
      </c>
      <c r="D12" s="385">
        <v>282.7</v>
      </c>
      <c r="E12" s="385">
        <v>306</v>
      </c>
      <c r="F12" s="385">
        <v>335.6</v>
      </c>
      <c r="G12" s="385">
        <v>352.66899999999993</v>
      </c>
      <c r="H12" s="392" t="s">
        <v>123</v>
      </c>
      <c r="J12" s="53"/>
    </row>
    <row r="13" spans="1:95" ht="12.75" customHeight="1" x14ac:dyDescent="0.25">
      <c r="B13" s="20" t="s">
        <v>987</v>
      </c>
      <c r="C13" s="362">
        <v>68.400000000000006</v>
      </c>
      <c r="D13" s="362">
        <v>77.400000000000006</v>
      </c>
      <c r="E13" s="362">
        <v>79.400000000000006</v>
      </c>
      <c r="F13" s="362">
        <v>83.4</v>
      </c>
      <c r="G13" s="362">
        <v>79.046499999999995</v>
      </c>
      <c r="H13" s="391" t="s">
        <v>123</v>
      </c>
    </row>
    <row r="14" spans="1:95" s="2" customFormat="1" ht="12.75" customHeight="1" x14ac:dyDescent="0.25">
      <c r="B14" s="69" t="s">
        <v>988</v>
      </c>
      <c r="C14" s="385">
        <v>22.8</v>
      </c>
      <c r="D14" s="385">
        <v>29.5</v>
      </c>
      <c r="E14" s="385">
        <v>3.3</v>
      </c>
      <c r="F14" s="385">
        <v>3.5</v>
      </c>
      <c r="G14" s="486" t="s">
        <v>123</v>
      </c>
      <c r="H14" s="392" t="s">
        <v>123</v>
      </c>
      <c r="CO14" s="10"/>
      <c r="CP14" s="10"/>
      <c r="CQ14" s="10"/>
    </row>
    <row r="15" spans="1:95" s="2" customFormat="1" ht="17.25" customHeight="1" x14ac:dyDescent="0.25">
      <c r="B15" s="35" t="s">
        <v>715</v>
      </c>
      <c r="C15" s="363">
        <v>239.29999999999998</v>
      </c>
      <c r="D15" s="363">
        <v>320.40000000000009</v>
      </c>
      <c r="E15" s="363">
        <v>368.29999999999995</v>
      </c>
      <c r="F15" s="363">
        <v>440.2</v>
      </c>
      <c r="G15" s="363">
        <v>550.89329999999984</v>
      </c>
      <c r="H15" s="363">
        <v>533.9</v>
      </c>
      <c r="CO15" s="10"/>
      <c r="CP15" s="10"/>
      <c r="CQ15" s="10"/>
    </row>
    <row r="16" spans="1:95" s="2" customFormat="1" ht="12" customHeight="1" x14ac:dyDescent="0.25">
      <c r="B16" s="53" t="s">
        <v>848</v>
      </c>
      <c r="C16" s="385">
        <v>143.69999999999999</v>
      </c>
      <c r="D16" s="385">
        <v>162.80000000000001</v>
      </c>
      <c r="E16" s="385">
        <v>156.69999999999999</v>
      </c>
      <c r="F16" s="385">
        <v>177.8</v>
      </c>
      <c r="G16" s="385">
        <v>199.44039999999995</v>
      </c>
      <c r="H16" s="486" t="s">
        <v>123</v>
      </c>
      <c r="CO16" s="10"/>
    </row>
    <row r="17" spans="2:93" s="2" customFormat="1" ht="12" customHeight="1" x14ac:dyDescent="0.25">
      <c r="B17" s="54" t="s">
        <v>849</v>
      </c>
      <c r="C17" s="385">
        <v>110.3</v>
      </c>
      <c r="D17" s="385">
        <v>109.5</v>
      </c>
      <c r="E17" s="385">
        <v>130.5</v>
      </c>
      <c r="F17" s="385">
        <v>130</v>
      </c>
      <c r="G17" s="385">
        <v>128.9066</v>
      </c>
      <c r="H17" s="486" t="s">
        <v>123</v>
      </c>
      <c r="CO17" s="10"/>
    </row>
    <row r="18" spans="2:93" s="2" customFormat="1" ht="12" customHeight="1" x14ac:dyDescent="0.25">
      <c r="B18" s="54" t="s">
        <v>75</v>
      </c>
      <c r="C18" s="385">
        <v>20.9</v>
      </c>
      <c r="D18" s="385">
        <v>33.200000000000003</v>
      </c>
      <c r="E18" s="385">
        <v>12</v>
      </c>
      <c r="F18" s="385">
        <v>26.6</v>
      </c>
      <c r="G18" s="385">
        <v>70.533799999999985</v>
      </c>
      <c r="H18" s="384" t="s">
        <v>123</v>
      </c>
      <c r="CO18" s="10"/>
    </row>
    <row r="19" spans="2:93" s="2" customFormat="1" ht="12" customHeight="1" x14ac:dyDescent="0.25">
      <c r="B19" s="54" t="s">
        <v>850</v>
      </c>
      <c r="C19" s="385">
        <v>12.5</v>
      </c>
      <c r="D19" s="385">
        <v>20.2</v>
      </c>
      <c r="E19" s="385">
        <v>14.2</v>
      </c>
      <c r="F19" s="385">
        <v>21.2</v>
      </c>
      <c r="G19" s="486" t="s">
        <v>123</v>
      </c>
      <c r="H19" s="486" t="s">
        <v>123</v>
      </c>
      <c r="CO19" s="10"/>
    </row>
    <row r="20" spans="2:93" s="2" customFormat="1" ht="12" customHeight="1" x14ac:dyDescent="0.25">
      <c r="B20" s="53" t="s">
        <v>851</v>
      </c>
      <c r="C20" s="385">
        <v>73.7</v>
      </c>
      <c r="D20" s="385">
        <v>119.9</v>
      </c>
      <c r="E20" s="385">
        <v>179.2</v>
      </c>
      <c r="F20" s="385">
        <v>230.2</v>
      </c>
      <c r="G20" s="385">
        <v>321.05039999999997</v>
      </c>
      <c r="H20" s="486" t="s">
        <v>123</v>
      </c>
      <c r="CO20" s="10"/>
    </row>
    <row r="21" spans="2:93" s="2" customFormat="1" ht="12" customHeight="1" x14ac:dyDescent="0.25">
      <c r="B21" s="54" t="s">
        <v>850</v>
      </c>
      <c r="C21" s="385">
        <v>73.7</v>
      </c>
      <c r="D21" s="385">
        <v>119.9</v>
      </c>
      <c r="E21" s="385">
        <v>179.2</v>
      </c>
      <c r="F21" s="385">
        <v>230.2</v>
      </c>
      <c r="G21" s="385">
        <v>321.05039999999997</v>
      </c>
      <c r="H21" s="486" t="s">
        <v>123</v>
      </c>
      <c r="CO21" s="10"/>
    </row>
    <row r="22" spans="2:93" s="2" customFormat="1" ht="12" customHeight="1" x14ac:dyDescent="0.25">
      <c r="B22" s="53" t="s">
        <v>852</v>
      </c>
      <c r="C22" s="385">
        <v>18</v>
      </c>
      <c r="D22" s="385">
        <v>27.1</v>
      </c>
      <c r="E22" s="385">
        <v>18.899999999999999</v>
      </c>
      <c r="F22" s="385">
        <v>12.2</v>
      </c>
      <c r="G22" s="385">
        <v>12.161</v>
      </c>
      <c r="H22" s="384" t="s">
        <v>123</v>
      </c>
      <c r="CO22" s="10"/>
    </row>
    <row r="23" spans="2:93" s="2" customFormat="1" ht="12" customHeight="1" x14ac:dyDescent="0.25">
      <c r="B23" s="53" t="s">
        <v>853</v>
      </c>
      <c r="C23" s="385">
        <v>3.9</v>
      </c>
      <c r="D23" s="385">
        <v>10.6</v>
      </c>
      <c r="E23" s="385">
        <v>13.5</v>
      </c>
      <c r="F23" s="385">
        <v>20</v>
      </c>
      <c r="G23" s="385">
        <v>18.241499999999998</v>
      </c>
      <c r="H23" s="486" t="s">
        <v>123</v>
      </c>
      <c r="CO23" s="10"/>
    </row>
    <row r="24" spans="2:93" s="2" customFormat="1" ht="17.25" customHeight="1" x14ac:dyDescent="0.25">
      <c r="B24" s="23"/>
      <c r="C24" s="631" t="s">
        <v>59</v>
      </c>
      <c r="D24" s="631"/>
      <c r="E24" s="631"/>
      <c r="F24" s="631"/>
      <c r="G24" s="631"/>
      <c r="H24" s="327"/>
      <c r="I24" s="114"/>
      <c r="J24" s="114"/>
      <c r="K24" s="114"/>
      <c r="L24" s="114"/>
      <c r="M24" s="114"/>
      <c r="CO24" s="10"/>
    </row>
    <row r="25" spans="2:93" s="2" customFormat="1" ht="12" customHeight="1" x14ac:dyDescent="0.25">
      <c r="B25" s="23" t="s">
        <v>60</v>
      </c>
      <c r="C25" s="66">
        <v>36.5</v>
      </c>
      <c r="D25" s="66">
        <v>41.1</v>
      </c>
      <c r="E25" s="66">
        <v>40.299999999999997</v>
      </c>
      <c r="F25" s="66">
        <v>39.200000000000003</v>
      </c>
      <c r="G25" s="66">
        <v>35.5</v>
      </c>
      <c r="H25" s="66">
        <v>33.299999999999997</v>
      </c>
      <c r="CO25" s="10"/>
    </row>
    <row r="26" spans="2:93" s="2" customFormat="1" ht="12" customHeight="1" x14ac:dyDescent="0.25">
      <c r="B26" s="24" t="s">
        <v>715</v>
      </c>
      <c r="C26" s="67">
        <v>27.5</v>
      </c>
      <c r="D26" s="67">
        <v>36.6</v>
      </c>
      <c r="E26" s="67">
        <v>38.5</v>
      </c>
      <c r="F26" s="67">
        <v>41.2</v>
      </c>
      <c r="G26" s="67">
        <v>45.3</v>
      </c>
      <c r="H26" s="67">
        <v>43.900000000000006</v>
      </c>
      <c r="CO26" s="10"/>
    </row>
    <row r="27" spans="2:93" s="2" customFormat="1" ht="24" customHeight="1" x14ac:dyDescent="0.25">
      <c r="B27" s="51" t="s">
        <v>305</v>
      </c>
      <c r="C27" s="41"/>
      <c r="D27" s="41"/>
      <c r="E27" s="41"/>
      <c r="F27" s="41"/>
      <c r="G27" s="41"/>
      <c r="H27" s="41"/>
      <c r="CO27" s="10"/>
    </row>
    <row r="28" spans="2:93" s="2" customFormat="1" ht="21" customHeight="1" x14ac:dyDescent="0.25">
      <c r="B28" s="655" t="s">
        <v>953</v>
      </c>
      <c r="C28" s="655"/>
      <c r="D28" s="655"/>
      <c r="E28" s="655"/>
      <c r="F28" s="655"/>
      <c r="G28" s="655"/>
      <c r="H28" s="655"/>
      <c r="CO28" s="10"/>
    </row>
    <row r="29" spans="2:93" s="2" customFormat="1" x14ac:dyDescent="0.25">
      <c r="B29" s="3"/>
      <c r="C29" s="3"/>
      <c r="D29" s="3"/>
      <c r="E29" s="3"/>
      <c r="F29" s="3"/>
      <c r="G29" s="3"/>
      <c r="H29" s="3"/>
      <c r="CO29" s="10"/>
    </row>
    <row r="30" spans="2:93" s="2" customFormat="1" x14ac:dyDescent="0.25">
      <c r="B30" s="3"/>
      <c r="C30" s="3"/>
      <c r="D30" s="3"/>
      <c r="E30" s="3"/>
      <c r="F30" s="3"/>
      <c r="G30" s="3"/>
      <c r="H30" s="3"/>
      <c r="CO30" s="10"/>
    </row>
    <row r="31" spans="2:93" s="2" customFormat="1" x14ac:dyDescent="0.25">
      <c r="B31" s="3"/>
      <c r="C31" s="3"/>
      <c r="D31" s="3"/>
      <c r="E31" s="3"/>
      <c r="F31" s="3"/>
      <c r="G31" s="3"/>
      <c r="H31" s="3"/>
      <c r="CO31" s="10"/>
    </row>
    <row r="32" spans="2:93" x14ac:dyDescent="0.25">
      <c r="B32" s="3"/>
      <c r="C32" s="3"/>
      <c r="D32" s="3"/>
      <c r="E32" s="3"/>
      <c r="F32" s="3"/>
      <c r="G32" s="3"/>
      <c r="H32" s="3"/>
    </row>
    <row r="33" spans="1:93" x14ac:dyDescent="0.25">
      <c r="B33" s="3"/>
      <c r="C33" s="3"/>
      <c r="D33" s="3"/>
      <c r="E33" s="3"/>
      <c r="F33" s="3"/>
      <c r="G33" s="3"/>
      <c r="H33" s="3"/>
    </row>
    <row r="34" spans="1:93" x14ac:dyDescent="0.25">
      <c r="B34" s="3"/>
      <c r="C34" s="3"/>
      <c r="D34" s="3"/>
      <c r="E34" s="3"/>
      <c r="F34" s="3"/>
      <c r="G34" s="3"/>
      <c r="H34" s="3"/>
    </row>
    <row r="35" spans="1:93" x14ac:dyDescent="0.25">
      <c r="B35" s="3"/>
      <c r="C35" s="3"/>
      <c r="D35" s="3"/>
      <c r="E35" s="3"/>
      <c r="F35" s="3"/>
      <c r="G35" s="3"/>
      <c r="H35" s="3"/>
    </row>
    <row r="36" spans="1:93" x14ac:dyDescent="0.25">
      <c r="B36" s="3"/>
      <c r="C36" s="3"/>
      <c r="D36" s="3"/>
      <c r="E36" s="3"/>
      <c r="F36" s="3"/>
      <c r="G36" s="3"/>
      <c r="H36" s="3"/>
      <c r="CJ36" s="10"/>
      <c r="CK36" s="10"/>
      <c r="CL36" s="10"/>
      <c r="CM36" s="10"/>
      <c r="CN36" s="10"/>
    </row>
    <row r="37" spans="1:93" x14ac:dyDescent="0.25">
      <c r="B37" s="3"/>
      <c r="C37" s="3"/>
      <c r="D37" s="3"/>
      <c r="E37" s="3"/>
      <c r="F37" s="3"/>
      <c r="G37" s="3"/>
      <c r="H37" s="3"/>
      <c r="CJ37" s="10"/>
      <c r="CK37" s="10"/>
      <c r="CL37" s="10"/>
      <c r="CM37" s="10"/>
      <c r="CN37" s="10"/>
    </row>
    <row r="38" spans="1:93" x14ac:dyDescent="0.25">
      <c r="B38" s="3"/>
      <c r="C38" s="3"/>
      <c r="D38" s="3"/>
      <c r="E38" s="3"/>
      <c r="F38" s="3"/>
      <c r="G38" s="3"/>
      <c r="H38" s="3"/>
      <c r="CJ38" s="10"/>
      <c r="CK38" s="10"/>
      <c r="CL38" s="10"/>
      <c r="CM38" s="10"/>
      <c r="CN38" s="10"/>
    </row>
    <row r="39" spans="1:93" x14ac:dyDescent="0.25">
      <c r="B39" s="3"/>
      <c r="C39" s="3"/>
      <c r="D39" s="3"/>
      <c r="E39" s="3"/>
      <c r="F39" s="3"/>
      <c r="G39" s="3"/>
      <c r="H39" s="3"/>
      <c r="CJ39" s="10"/>
      <c r="CK39" s="10"/>
      <c r="CL39" s="10"/>
      <c r="CM39" s="10"/>
      <c r="CN39" s="10"/>
    </row>
    <row r="40" spans="1:93" x14ac:dyDescent="0.25">
      <c r="B40" s="3"/>
      <c r="C40" s="3"/>
      <c r="D40" s="3"/>
      <c r="E40" s="3"/>
      <c r="F40" s="3"/>
      <c r="G40" s="3"/>
      <c r="H40" s="3"/>
      <c r="CJ40" s="10"/>
      <c r="CK40" s="10"/>
      <c r="CL40" s="10"/>
      <c r="CM40" s="10"/>
      <c r="CN40" s="10"/>
    </row>
    <row r="41" spans="1:93" x14ac:dyDescent="0.25">
      <c r="B41" s="3"/>
      <c r="C41" s="3"/>
      <c r="D41" s="3"/>
      <c r="E41" s="3"/>
      <c r="F41" s="3"/>
      <c r="G41" s="3"/>
      <c r="H41" s="3"/>
    </row>
    <row r="42" spans="1:93" x14ac:dyDescent="0.25">
      <c r="B42" s="3"/>
      <c r="C42" s="3"/>
      <c r="D42" s="3"/>
      <c r="E42" s="3"/>
      <c r="F42" s="3"/>
      <c r="G42" s="3"/>
      <c r="H42" s="3"/>
    </row>
    <row r="43" spans="1:93" x14ac:dyDescent="0.25">
      <c r="B43" s="3"/>
      <c r="C43" s="3"/>
      <c r="D43" s="3"/>
      <c r="E43" s="3"/>
      <c r="F43" s="3"/>
      <c r="G43" s="3"/>
      <c r="H43" s="3"/>
    </row>
    <row r="44" spans="1:93" x14ac:dyDescent="0.25">
      <c r="B44" s="3"/>
      <c r="C44" s="3"/>
      <c r="D44" s="3"/>
      <c r="E44" s="3"/>
      <c r="F44" s="3"/>
      <c r="G44" s="3"/>
      <c r="H44" s="3"/>
    </row>
    <row r="45" spans="1:93" x14ac:dyDescent="0.25">
      <c r="B45" s="3"/>
      <c r="C45" s="3"/>
      <c r="D45" s="3"/>
      <c r="E45" s="3"/>
      <c r="F45" s="3"/>
      <c r="G45" s="3"/>
      <c r="H45" s="3"/>
    </row>
    <row r="46" spans="1:93" x14ac:dyDescent="0.25">
      <c r="B46" s="3"/>
      <c r="C46" s="3"/>
      <c r="D46" s="3"/>
      <c r="E46" s="3"/>
      <c r="F46" s="3"/>
      <c r="G46" s="3"/>
      <c r="H46" s="3"/>
    </row>
    <row r="47" spans="1:93" x14ac:dyDescent="0.25">
      <c r="B47" s="3"/>
      <c r="C47" s="3"/>
      <c r="D47" s="3"/>
      <c r="E47" s="3"/>
      <c r="F47" s="3"/>
      <c r="G47" s="3"/>
      <c r="H47" s="3"/>
    </row>
    <row r="48" spans="1:93" s="1" customFormat="1" x14ac:dyDescent="0.25">
      <c r="A48" s="2"/>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10"/>
    </row>
    <row r="49" spans="1:93" s="1" customFormat="1" x14ac:dyDescent="0.25">
      <c r="A49" s="2"/>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10"/>
    </row>
    <row r="50" spans="1:93" s="1" customFormat="1" x14ac:dyDescent="0.25">
      <c r="A50" s="2"/>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10"/>
    </row>
    <row r="51" spans="1:93" s="1" customFormat="1" x14ac:dyDescent="0.25">
      <c r="A51" s="2"/>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10"/>
    </row>
    <row r="52" spans="1:93" s="1" customFormat="1" x14ac:dyDescent="0.25">
      <c r="A52" s="2"/>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10"/>
    </row>
    <row r="53" spans="1:93" s="1" customFormat="1" x14ac:dyDescent="0.25">
      <c r="A53" s="2"/>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10"/>
    </row>
    <row r="54" spans="1:93" s="1" customFormat="1" x14ac:dyDescent="0.25">
      <c r="A54" s="2"/>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10"/>
    </row>
    <row r="55" spans="1:93" s="1" customFormat="1" x14ac:dyDescent="0.25">
      <c r="A55" s="2"/>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10"/>
    </row>
    <row r="56" spans="1:93" s="1" customFormat="1" x14ac:dyDescent="0.25">
      <c r="A56" s="2"/>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10"/>
    </row>
    <row r="57" spans="1:93" s="1" customFormat="1" x14ac:dyDescent="0.25">
      <c r="A57" s="2"/>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10"/>
    </row>
    <row r="58" spans="1:93" s="1" customFormat="1" x14ac:dyDescent="0.25">
      <c r="A58" s="2"/>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10"/>
    </row>
    <row r="59" spans="1:93" s="1" customFormat="1" x14ac:dyDescent="0.25">
      <c r="A59" s="2"/>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10"/>
    </row>
    <row r="60" spans="1:93" s="1" customFormat="1" x14ac:dyDescent="0.25">
      <c r="A60" s="2"/>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10"/>
    </row>
    <row r="61" spans="1:93" s="1" customFormat="1" x14ac:dyDescent="0.25">
      <c r="A61" s="2"/>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10"/>
    </row>
    <row r="62" spans="1:93" s="1" customFormat="1" x14ac:dyDescent="0.25">
      <c r="A62" s="2"/>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10"/>
    </row>
    <row r="63" spans="1:93" s="1" customFormat="1" x14ac:dyDescent="0.25">
      <c r="A63" s="2"/>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10"/>
    </row>
    <row r="64" spans="1:93" s="1" customFormat="1" x14ac:dyDescent="0.25">
      <c r="A64" s="2"/>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10"/>
    </row>
    <row r="65" spans="1:93" s="1" customFormat="1" x14ac:dyDescent="0.25">
      <c r="A65" s="2"/>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10"/>
    </row>
    <row r="66" spans="1:93" s="1" customFormat="1" x14ac:dyDescent="0.25">
      <c r="A66" s="2"/>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10"/>
    </row>
    <row r="67" spans="1:93" s="1" customFormat="1" x14ac:dyDescent="0.25">
      <c r="A67" s="2"/>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10"/>
    </row>
    <row r="68" spans="1:93" s="1" customFormat="1" x14ac:dyDescent="0.25">
      <c r="A68" s="2"/>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10"/>
    </row>
    <row r="69" spans="1:93" s="1" customFormat="1" x14ac:dyDescent="0.25">
      <c r="A69" s="2"/>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10"/>
    </row>
    <row r="70" spans="1:93" s="1" customFormat="1" x14ac:dyDescent="0.25">
      <c r="A70" s="2"/>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10"/>
    </row>
    <row r="71" spans="1:93" s="1" customFormat="1" x14ac:dyDescent="0.25">
      <c r="A71" s="2"/>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10"/>
    </row>
    <row r="72" spans="1:93" s="1" customFormat="1" x14ac:dyDescent="0.25">
      <c r="A72" s="2"/>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10"/>
    </row>
    <row r="73" spans="1:93" s="1" customFormat="1" x14ac:dyDescent="0.25">
      <c r="A73" s="2"/>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10"/>
    </row>
    <row r="74" spans="1:93" s="1" customFormat="1" x14ac:dyDescent="0.25">
      <c r="A74" s="2"/>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10"/>
    </row>
    <row r="75" spans="1:93" s="1" customFormat="1" x14ac:dyDescent="0.25">
      <c r="A75" s="2"/>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10"/>
    </row>
    <row r="76" spans="1:93" s="1" customFormat="1" x14ac:dyDescent="0.25">
      <c r="A76" s="2"/>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10"/>
    </row>
    <row r="77" spans="1:93" s="1" customFormat="1" x14ac:dyDescent="0.25">
      <c r="A77" s="2"/>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10"/>
    </row>
    <row r="78" spans="1:93" s="1" customFormat="1" x14ac:dyDescent="0.25">
      <c r="A78" s="2"/>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10"/>
    </row>
    <row r="79" spans="1:93" s="1" customFormat="1" x14ac:dyDescent="0.25">
      <c r="A79" s="2"/>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10"/>
    </row>
    <row r="80" spans="1:93" s="1" customFormat="1" x14ac:dyDescent="0.25">
      <c r="A80" s="2"/>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10"/>
    </row>
    <row r="81" spans="1:93" s="1" customFormat="1" x14ac:dyDescent="0.25">
      <c r="A81" s="2"/>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10"/>
    </row>
    <row r="82" spans="1:93" s="1" customFormat="1" x14ac:dyDescent="0.25">
      <c r="A82" s="2"/>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10"/>
    </row>
    <row r="83" spans="1:93" s="1" customFormat="1" x14ac:dyDescent="0.25">
      <c r="A83" s="2"/>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10"/>
    </row>
    <row r="84" spans="1:93" s="1" customFormat="1" x14ac:dyDescent="0.25">
      <c r="A84" s="2"/>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10"/>
    </row>
    <row r="85" spans="1:93" s="1" customFormat="1" x14ac:dyDescent="0.25">
      <c r="A85" s="2"/>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10"/>
    </row>
    <row r="86" spans="1:93" s="1" customFormat="1" x14ac:dyDescent="0.25">
      <c r="A86" s="2"/>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10"/>
    </row>
    <row r="87" spans="1:93" s="1" customFormat="1" x14ac:dyDescent="0.25">
      <c r="A87" s="2"/>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10"/>
    </row>
    <row r="88" spans="1:93" s="1" customFormat="1" x14ac:dyDescent="0.25">
      <c r="A88" s="2"/>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10"/>
    </row>
    <row r="89" spans="1:93" s="1" customFormat="1" x14ac:dyDescent="0.25">
      <c r="A89" s="2"/>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10"/>
    </row>
    <row r="90" spans="1:93" s="1" customFormat="1" x14ac:dyDescent="0.25">
      <c r="A90" s="2"/>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10"/>
    </row>
    <row r="91" spans="1:93" s="1" customFormat="1" x14ac:dyDescent="0.25">
      <c r="A91" s="2"/>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10"/>
    </row>
    <row r="92" spans="1:93" s="1" customFormat="1" x14ac:dyDescent="0.25">
      <c r="A92" s="2"/>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10"/>
    </row>
    <row r="93" spans="1:93" s="1" customFormat="1" x14ac:dyDescent="0.25">
      <c r="A93" s="2"/>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10"/>
    </row>
    <row r="94" spans="1:93" s="1" customFormat="1" x14ac:dyDescent="0.25">
      <c r="A94" s="2"/>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10"/>
    </row>
    <row r="95" spans="1:93" s="1" customFormat="1" x14ac:dyDescent="0.25">
      <c r="A95" s="2"/>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10"/>
    </row>
    <row r="96" spans="1:93" s="1" customFormat="1" x14ac:dyDescent="0.25">
      <c r="A96" s="2"/>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10"/>
    </row>
    <row r="97" spans="1:93" s="1" customFormat="1" x14ac:dyDescent="0.25">
      <c r="A97" s="2"/>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10"/>
    </row>
    <row r="98" spans="1:93" s="1" customFormat="1" x14ac:dyDescent="0.25">
      <c r="A98" s="2"/>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10"/>
    </row>
    <row r="99" spans="1:93" s="1" customFormat="1" x14ac:dyDescent="0.25">
      <c r="A99" s="2"/>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10"/>
    </row>
    <row r="100" spans="1:93" s="1" customFormat="1" x14ac:dyDescent="0.25">
      <c r="A100" s="2"/>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10"/>
    </row>
    <row r="101" spans="1:93" s="1" customFormat="1" x14ac:dyDescent="0.25">
      <c r="A101" s="2"/>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10"/>
    </row>
    <row r="102" spans="1:93" s="1" customFormat="1" x14ac:dyDescent="0.25">
      <c r="A102" s="2"/>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10"/>
    </row>
    <row r="103" spans="1:93" s="1" customFormat="1" x14ac:dyDescent="0.25">
      <c r="A103" s="2"/>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10"/>
    </row>
    <row r="104" spans="1:93" s="1" customFormat="1" x14ac:dyDescent="0.25">
      <c r="A104" s="2"/>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10"/>
    </row>
    <row r="105" spans="1:93" s="1" customFormat="1" x14ac:dyDescent="0.25">
      <c r="A105" s="2"/>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10"/>
    </row>
    <row r="106" spans="1:93" s="1" customFormat="1" x14ac:dyDescent="0.25">
      <c r="A106" s="2"/>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10"/>
    </row>
    <row r="107" spans="1:93" s="1" customFormat="1" x14ac:dyDescent="0.25">
      <c r="A107" s="2"/>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10"/>
    </row>
    <row r="108" spans="1:93" s="1" customFormat="1" x14ac:dyDescent="0.25">
      <c r="A108" s="2"/>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10"/>
    </row>
    <row r="109" spans="1:93" s="1" customFormat="1" x14ac:dyDescent="0.25">
      <c r="A109" s="2"/>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10"/>
    </row>
    <row r="110" spans="1:93" s="1" customFormat="1" x14ac:dyDescent="0.25">
      <c r="A110" s="2"/>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10"/>
    </row>
    <row r="111" spans="1:93" s="1" customFormat="1" x14ac:dyDescent="0.25">
      <c r="A111" s="2"/>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10"/>
    </row>
    <row r="112" spans="1:93" s="1" customFormat="1" x14ac:dyDescent="0.25">
      <c r="A112" s="2"/>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10"/>
    </row>
    <row r="113" spans="1:93" s="1" customFormat="1" x14ac:dyDescent="0.25">
      <c r="A113" s="2"/>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10"/>
    </row>
    <row r="114" spans="1:93" s="1" customFormat="1" x14ac:dyDescent="0.25">
      <c r="A114" s="2"/>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10"/>
    </row>
    <row r="115" spans="1:93" s="1" customFormat="1" x14ac:dyDescent="0.25">
      <c r="A115" s="2"/>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10"/>
    </row>
    <row r="116" spans="1:93" s="1" customFormat="1" x14ac:dyDescent="0.25">
      <c r="A116" s="2"/>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10"/>
    </row>
    <row r="117" spans="1:93" s="1" customFormat="1" x14ac:dyDescent="0.25">
      <c r="A117" s="2"/>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10"/>
    </row>
    <row r="118" spans="1:93" s="1" customFormat="1" x14ac:dyDescent="0.25">
      <c r="A118" s="2"/>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10"/>
    </row>
    <row r="119" spans="1:93" s="1" customFormat="1" x14ac:dyDescent="0.25">
      <c r="A119" s="2"/>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10"/>
    </row>
    <row r="120" spans="1:93" s="1" customFormat="1" x14ac:dyDescent="0.25">
      <c r="A120" s="2"/>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10"/>
    </row>
    <row r="121" spans="1:93" s="1" customFormat="1" x14ac:dyDescent="0.25">
      <c r="A121" s="2"/>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10"/>
    </row>
    <row r="122" spans="1:93" s="1" customFormat="1" x14ac:dyDescent="0.25">
      <c r="A122" s="2"/>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10"/>
    </row>
    <row r="123" spans="1:93" s="1" customFormat="1" x14ac:dyDescent="0.25">
      <c r="A123" s="2"/>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10"/>
    </row>
    <row r="124" spans="1:93" s="1" customFormat="1" x14ac:dyDescent="0.25">
      <c r="A124" s="2"/>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10"/>
    </row>
    <row r="125" spans="1:93" s="1" customFormat="1" x14ac:dyDescent="0.25">
      <c r="A125" s="2"/>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10"/>
    </row>
    <row r="126" spans="1:93" s="1" customFormat="1" x14ac:dyDescent="0.25">
      <c r="A126" s="2"/>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10"/>
    </row>
    <row r="127" spans="1:93" s="1" customFormat="1" x14ac:dyDescent="0.25">
      <c r="A127" s="2"/>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10"/>
    </row>
    <row r="128" spans="1:93" s="1" customFormat="1" x14ac:dyDescent="0.25">
      <c r="A128" s="2"/>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10"/>
    </row>
    <row r="129" spans="1:93" s="1" customFormat="1" x14ac:dyDescent="0.25">
      <c r="A129" s="2"/>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10"/>
    </row>
    <row r="130" spans="1:93" s="1" customFormat="1" x14ac:dyDescent="0.25">
      <c r="A130" s="2"/>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10"/>
    </row>
    <row r="131" spans="1:93" s="1" customFormat="1" x14ac:dyDescent="0.25">
      <c r="A131" s="2"/>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10"/>
    </row>
    <row r="132" spans="1:93" s="1" customFormat="1" x14ac:dyDescent="0.25">
      <c r="A132" s="2"/>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10"/>
    </row>
    <row r="133" spans="1:93" s="1" customFormat="1" x14ac:dyDescent="0.25">
      <c r="A133" s="2"/>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10"/>
    </row>
    <row r="134" spans="1:93" s="1" customFormat="1" x14ac:dyDescent="0.25">
      <c r="A134" s="2"/>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10"/>
    </row>
    <row r="135" spans="1:93" s="1" customFormat="1" x14ac:dyDescent="0.25">
      <c r="A135" s="2"/>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10"/>
    </row>
    <row r="136" spans="1:93" s="1" customFormat="1" x14ac:dyDescent="0.25">
      <c r="A136" s="2"/>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10"/>
    </row>
    <row r="137" spans="1:93" s="1" customFormat="1" x14ac:dyDescent="0.25">
      <c r="A137" s="2"/>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10"/>
    </row>
    <row r="138" spans="1:93" s="1" customFormat="1" x14ac:dyDescent="0.25">
      <c r="A138" s="2"/>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10"/>
    </row>
    <row r="139" spans="1:93" s="1" customFormat="1" x14ac:dyDescent="0.25">
      <c r="A139" s="2"/>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10"/>
    </row>
    <row r="140" spans="1:93" s="1" customFormat="1" x14ac:dyDescent="0.25">
      <c r="A140" s="2"/>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10"/>
    </row>
    <row r="141" spans="1:93" s="1" customFormat="1" x14ac:dyDescent="0.25">
      <c r="A141" s="2"/>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10"/>
    </row>
    <row r="142" spans="1:93" s="1" customFormat="1" x14ac:dyDescent="0.25">
      <c r="A142" s="2"/>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10"/>
    </row>
    <row r="143" spans="1:93" s="1" customFormat="1" x14ac:dyDescent="0.25">
      <c r="A143" s="2"/>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10"/>
    </row>
    <row r="144" spans="1:93" s="1" customFormat="1" x14ac:dyDescent="0.25">
      <c r="A144" s="2"/>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10"/>
    </row>
    <row r="145" spans="1:93" s="1" customFormat="1" x14ac:dyDescent="0.25">
      <c r="A145" s="2"/>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10"/>
    </row>
    <row r="146" spans="1:93" s="1" customFormat="1" x14ac:dyDescent="0.25">
      <c r="A146" s="2"/>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10"/>
    </row>
    <row r="147" spans="1:93" s="1" customFormat="1" x14ac:dyDescent="0.25">
      <c r="A147" s="2"/>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10"/>
    </row>
    <row r="148" spans="1:93" s="1" customFormat="1" x14ac:dyDescent="0.25">
      <c r="A148" s="2"/>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10"/>
    </row>
    <row r="149" spans="1:93" s="1" customFormat="1" x14ac:dyDescent="0.25">
      <c r="A149" s="2"/>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10"/>
    </row>
    <row r="150" spans="1:93" s="1" customFormat="1" x14ac:dyDescent="0.25">
      <c r="A150" s="2"/>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10"/>
    </row>
    <row r="151" spans="1:93" s="1" customFormat="1" x14ac:dyDescent="0.25">
      <c r="A151" s="2"/>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10"/>
    </row>
    <row r="152" spans="1:93" s="1" customFormat="1" x14ac:dyDescent="0.25">
      <c r="A152" s="2"/>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10"/>
    </row>
    <row r="153" spans="1:93" s="1" customFormat="1" x14ac:dyDescent="0.25">
      <c r="A153" s="2"/>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10"/>
    </row>
    <row r="154" spans="1:93" s="1" customFormat="1" x14ac:dyDescent="0.25">
      <c r="A154" s="2"/>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10"/>
    </row>
    <row r="155" spans="1:93" s="1" customFormat="1" x14ac:dyDescent="0.25">
      <c r="A155" s="2"/>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10"/>
    </row>
    <row r="156" spans="1:93" s="1" customFormat="1" x14ac:dyDescent="0.25">
      <c r="A156" s="2"/>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10"/>
    </row>
    <row r="157" spans="1:93" s="1" customFormat="1" x14ac:dyDescent="0.25">
      <c r="A157" s="2"/>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10"/>
    </row>
    <row r="158" spans="1:93" s="1" customFormat="1" x14ac:dyDescent="0.25">
      <c r="A158" s="2"/>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10"/>
    </row>
    <row r="159" spans="1:93" s="1" customFormat="1" x14ac:dyDescent="0.25">
      <c r="A159" s="2"/>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10"/>
    </row>
    <row r="160" spans="1:93" s="1" customFormat="1" x14ac:dyDescent="0.25">
      <c r="A160" s="2"/>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10"/>
    </row>
    <row r="161" spans="1:93" s="1" customFormat="1" x14ac:dyDescent="0.25">
      <c r="A161" s="2"/>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10"/>
    </row>
    <row r="162" spans="1:93" s="1" customFormat="1" x14ac:dyDescent="0.25">
      <c r="A162" s="2"/>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10"/>
    </row>
    <row r="163" spans="1:93" s="1" customFormat="1" x14ac:dyDescent="0.25">
      <c r="A163" s="2"/>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10"/>
    </row>
    <row r="164" spans="1:93" s="1" customFormat="1" x14ac:dyDescent="0.25">
      <c r="A164" s="2"/>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10"/>
    </row>
    <row r="165" spans="1:93" s="1" customFormat="1" x14ac:dyDescent="0.25">
      <c r="A165" s="2"/>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10"/>
    </row>
    <row r="166" spans="1:93" s="1" customFormat="1" x14ac:dyDescent="0.25">
      <c r="A166" s="2"/>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10"/>
    </row>
    <row r="167" spans="1:93" s="1" customFormat="1" x14ac:dyDescent="0.25">
      <c r="A167" s="2"/>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10"/>
    </row>
    <row r="168" spans="1:93" s="1" customFormat="1" x14ac:dyDescent="0.25">
      <c r="A168" s="2"/>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10"/>
    </row>
    <row r="169" spans="1:93" s="1" customFormat="1" x14ac:dyDescent="0.25">
      <c r="A169" s="2"/>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10"/>
    </row>
    <row r="170" spans="1:93" s="1" customFormat="1" x14ac:dyDescent="0.25">
      <c r="A170" s="2"/>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10"/>
    </row>
    <row r="171" spans="1:93" s="1" customFormat="1" x14ac:dyDescent="0.25">
      <c r="A171" s="2"/>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10"/>
    </row>
    <row r="172" spans="1:93" s="1" customFormat="1" x14ac:dyDescent="0.25">
      <c r="A172" s="2"/>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10"/>
    </row>
    <row r="173" spans="1:93" s="1" customFormat="1" x14ac:dyDescent="0.25">
      <c r="A173" s="2"/>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10"/>
    </row>
    <row r="174" spans="1:93" s="1" customFormat="1" x14ac:dyDescent="0.25">
      <c r="A174" s="2"/>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10"/>
    </row>
    <row r="175" spans="1:93" s="1" customFormat="1" x14ac:dyDescent="0.25">
      <c r="A175" s="2"/>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10"/>
    </row>
    <row r="176" spans="1:93" s="1" customFormat="1" x14ac:dyDescent="0.25">
      <c r="A176" s="2"/>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10"/>
    </row>
    <row r="177" spans="1:93" s="1" customFormat="1" x14ac:dyDescent="0.25">
      <c r="A177" s="2"/>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10"/>
    </row>
    <row r="178" spans="1:93" s="1" customFormat="1" x14ac:dyDescent="0.25">
      <c r="A178" s="2"/>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10"/>
    </row>
    <row r="179" spans="1:93" s="1" customFormat="1" x14ac:dyDescent="0.25">
      <c r="A179" s="2"/>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10"/>
    </row>
    <row r="180" spans="1:93" s="1" customFormat="1" x14ac:dyDescent="0.25">
      <c r="A180" s="2"/>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10"/>
    </row>
    <row r="181" spans="1:93" s="1" customFormat="1" x14ac:dyDescent="0.25">
      <c r="A181" s="2"/>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10"/>
    </row>
    <row r="182" spans="1:93" s="1" customFormat="1" x14ac:dyDescent="0.25">
      <c r="A182" s="2"/>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10"/>
    </row>
    <row r="183" spans="1:93" s="1" customFormat="1" x14ac:dyDescent="0.25">
      <c r="A183" s="2"/>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10"/>
    </row>
    <row r="184" spans="1:93" s="1" customFormat="1" x14ac:dyDescent="0.25">
      <c r="A184" s="2"/>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10"/>
    </row>
    <row r="185" spans="1:93" s="1" customFormat="1" x14ac:dyDescent="0.25">
      <c r="A185" s="2"/>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10"/>
    </row>
    <row r="186" spans="1:93" s="1" customFormat="1" x14ac:dyDescent="0.25">
      <c r="A186" s="2"/>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10"/>
    </row>
    <row r="187" spans="1:93" s="1" customFormat="1" x14ac:dyDescent="0.25">
      <c r="A187" s="2"/>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10"/>
    </row>
    <row r="188" spans="1:93" s="1" customFormat="1" x14ac:dyDescent="0.25">
      <c r="A188" s="2"/>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10"/>
    </row>
    <row r="189" spans="1:93" s="1" customFormat="1" x14ac:dyDescent="0.25">
      <c r="A189" s="2"/>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10"/>
    </row>
    <row r="190" spans="1:93" s="1" customFormat="1" x14ac:dyDescent="0.25">
      <c r="A190" s="2"/>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10"/>
    </row>
    <row r="191" spans="1:93" s="1" customFormat="1" x14ac:dyDescent="0.25">
      <c r="A191" s="2"/>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10"/>
    </row>
    <row r="192" spans="1:93" s="1" customFormat="1" x14ac:dyDescent="0.25">
      <c r="A192" s="2"/>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10"/>
    </row>
    <row r="193" spans="1:93" s="1" customFormat="1" x14ac:dyDescent="0.25">
      <c r="A193" s="2"/>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10"/>
    </row>
    <row r="194" spans="1:93" s="1" customFormat="1" x14ac:dyDescent="0.25">
      <c r="A194" s="2"/>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10"/>
    </row>
    <row r="195" spans="1:93" s="1" customFormat="1" x14ac:dyDescent="0.25">
      <c r="A195" s="2"/>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10"/>
    </row>
    <row r="196" spans="1:93" s="1" customFormat="1" x14ac:dyDescent="0.25">
      <c r="A196" s="2"/>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10"/>
    </row>
    <row r="197" spans="1:93" s="1" customFormat="1" x14ac:dyDescent="0.25">
      <c r="A197" s="2"/>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10"/>
    </row>
    <row r="198" spans="1:93" s="1" customFormat="1" x14ac:dyDescent="0.25">
      <c r="A198" s="2"/>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10"/>
    </row>
    <row r="199" spans="1:93" s="1" customFormat="1" x14ac:dyDescent="0.25">
      <c r="A199" s="2"/>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10"/>
    </row>
    <row r="200" spans="1:93" s="1" customFormat="1" x14ac:dyDescent="0.25">
      <c r="A200" s="2"/>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10"/>
    </row>
    <row r="201" spans="1:93" s="1" customFormat="1" x14ac:dyDescent="0.25">
      <c r="A201" s="2"/>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10"/>
    </row>
    <row r="202" spans="1:93" s="1" customFormat="1" x14ac:dyDescent="0.25">
      <c r="A202" s="2"/>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10"/>
    </row>
    <row r="203" spans="1:93" s="1" customFormat="1" x14ac:dyDescent="0.25">
      <c r="A203" s="2"/>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10"/>
    </row>
    <row r="204" spans="1:93" s="1" customFormat="1" x14ac:dyDescent="0.25">
      <c r="A204" s="2"/>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10"/>
    </row>
    <row r="205" spans="1:93" s="1" customFormat="1" x14ac:dyDescent="0.25">
      <c r="A205" s="2"/>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10"/>
    </row>
    <row r="206" spans="1:93" s="1" customFormat="1" x14ac:dyDescent="0.25">
      <c r="A206" s="2"/>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10"/>
    </row>
    <row r="207" spans="1:93" s="1" customFormat="1" x14ac:dyDescent="0.25">
      <c r="A207" s="2"/>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10"/>
    </row>
  </sheetData>
  <mergeCells count="6">
    <mergeCell ref="B28:H28"/>
    <mergeCell ref="C9:C10"/>
    <mergeCell ref="D9:D10"/>
    <mergeCell ref="C24:G24"/>
    <mergeCell ref="E9:E10"/>
    <mergeCell ref="F9:F10"/>
  </mergeCells>
  <conditionalFormatting sqref="G22 G23:H23 G19:H21 C11:H11 C16:F23 G16:H17 C13:H15">
    <cfRule type="cellIs" dxfId="254" priority="10" operator="greaterThanOrEqual">
      <formula>10000</formula>
    </cfRule>
  </conditionalFormatting>
  <conditionalFormatting sqref="C12:D12">
    <cfRule type="cellIs" dxfId="253" priority="6" operator="greaterThanOrEqual">
      <formula>10000</formula>
    </cfRule>
  </conditionalFormatting>
  <conditionalFormatting sqref="E12:H12">
    <cfRule type="cellIs" dxfId="252" priority="5" operator="greaterThanOrEqual">
      <formula>10000</formula>
    </cfRule>
  </conditionalFormatting>
  <conditionalFormatting sqref="H18">
    <cfRule type="cellIs" dxfId="251" priority="4" operator="between">
      <formula>9999</formula>
      <formula>-9999</formula>
    </cfRule>
  </conditionalFormatting>
  <conditionalFormatting sqref="G18">
    <cfRule type="cellIs" dxfId="250" priority="3" operator="greaterThanOrEqual">
      <formula>10000</formula>
    </cfRule>
  </conditionalFormatting>
  <conditionalFormatting sqref="H22">
    <cfRule type="cellIs" dxfId="249" priority="1" operator="between">
      <formula>9999</formula>
      <formula>-9999</formula>
    </cfRule>
  </conditionalFormatting>
  <hyperlinks>
    <hyperlink ref="B5" location="Índice!A36" display="Índice" xr:uid="{00000000-0004-0000-22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P49"/>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33.5703125" style="3" customWidth="1"/>
    <col min="3" max="3" width="7.140625" style="3" customWidth="1"/>
    <col min="4" max="8" width="6.140625" style="9" customWidth="1"/>
    <col min="9" max="9" width="5.85546875" style="15" customWidth="1"/>
    <col min="10" max="10" width="6" style="9" customWidth="1"/>
    <col min="11" max="16384" width="8.8554687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B5" s="104" t="s">
        <v>134</v>
      </c>
      <c r="C5" s="104"/>
    </row>
    <row r="6" spans="1:14" s="17" customFormat="1" ht="18.75" x14ac:dyDescent="0.3">
      <c r="B6" s="25" t="s">
        <v>1130</v>
      </c>
      <c r="C6" s="25"/>
    </row>
    <row r="7" spans="1:14" s="17" customFormat="1" ht="12.75" x14ac:dyDescent="0.2"/>
    <row r="8" spans="1:14" s="17" customFormat="1" ht="18" customHeight="1" x14ac:dyDescent="0.2">
      <c r="B8" s="574" t="s">
        <v>1200</v>
      </c>
      <c r="C8" s="143"/>
    </row>
    <row r="9" spans="1:14" ht="13.5" customHeight="1" x14ac:dyDescent="0.2">
      <c r="A9" s="17"/>
      <c r="B9" s="23"/>
      <c r="C9" s="627">
        <v>2019</v>
      </c>
      <c r="D9" s="627">
        <v>2020</v>
      </c>
      <c r="E9" s="627">
        <v>2021</v>
      </c>
      <c r="F9" s="627">
        <v>2022</v>
      </c>
      <c r="G9" s="633">
        <v>2023</v>
      </c>
      <c r="H9" s="633"/>
      <c r="I9" s="634"/>
      <c r="J9" s="554"/>
      <c r="L9" s="17"/>
      <c r="M9" s="17"/>
      <c r="N9" s="17"/>
    </row>
    <row r="10" spans="1:14" ht="13.5" customHeight="1" x14ac:dyDescent="0.2">
      <c r="B10" s="24"/>
      <c r="C10" s="628"/>
      <c r="D10" s="628"/>
      <c r="E10" s="628"/>
      <c r="F10" s="628"/>
      <c r="G10" s="153" t="s">
        <v>62</v>
      </c>
      <c r="H10" s="153" t="s">
        <v>3</v>
      </c>
      <c r="I10" s="222" t="s">
        <v>718</v>
      </c>
      <c r="J10" s="339" t="s">
        <v>640</v>
      </c>
      <c r="L10" s="17"/>
      <c r="M10" s="17"/>
      <c r="N10" s="17"/>
    </row>
    <row r="11" spans="1:14" ht="15" customHeight="1" x14ac:dyDescent="0.2">
      <c r="B11" s="35" t="s">
        <v>744</v>
      </c>
      <c r="C11" s="66">
        <v>14.9</v>
      </c>
      <c r="D11" s="66">
        <v>15.4</v>
      </c>
      <c r="E11" s="66">
        <v>19.100000000000001</v>
      </c>
      <c r="F11" s="66">
        <v>15.2</v>
      </c>
      <c r="G11" s="66">
        <v>15.8</v>
      </c>
      <c r="H11" s="66">
        <v>13.7</v>
      </c>
      <c r="I11" s="226">
        <v>86.70886075949366</v>
      </c>
      <c r="J11" s="66">
        <v>15.8</v>
      </c>
      <c r="L11" s="17"/>
      <c r="M11" s="533"/>
      <c r="N11" s="17"/>
    </row>
    <row r="12" spans="1:14" ht="13.5" customHeight="1" x14ac:dyDescent="0.2">
      <c r="B12" s="20" t="s">
        <v>63</v>
      </c>
      <c r="C12" s="66">
        <v>12.1</v>
      </c>
      <c r="D12" s="66">
        <v>11.4</v>
      </c>
      <c r="E12" s="66">
        <v>12.8</v>
      </c>
      <c r="F12" s="66">
        <v>11.8</v>
      </c>
      <c r="G12" s="66">
        <v>12.100000000000001</v>
      </c>
      <c r="H12" s="66">
        <v>11.7</v>
      </c>
      <c r="I12" s="226">
        <v>96.69421487603303</v>
      </c>
      <c r="J12" s="66">
        <v>11.700000000000001</v>
      </c>
      <c r="L12" s="17"/>
      <c r="M12" s="533"/>
      <c r="N12" s="17"/>
    </row>
    <row r="13" spans="1:14" ht="12.75" customHeight="1" x14ac:dyDescent="0.2">
      <c r="B13" s="69" t="s">
        <v>307</v>
      </c>
      <c r="C13" s="66">
        <v>3</v>
      </c>
      <c r="D13" s="66">
        <v>3.7</v>
      </c>
      <c r="E13" s="66">
        <v>3</v>
      </c>
      <c r="F13" s="66">
        <v>2.5</v>
      </c>
      <c r="G13" s="226">
        <v>2.7</v>
      </c>
      <c r="H13" s="226">
        <v>2.5</v>
      </c>
      <c r="I13" s="226">
        <v>92.592592592592581</v>
      </c>
      <c r="J13" s="226">
        <v>2.4</v>
      </c>
      <c r="L13" s="17"/>
      <c r="M13" s="533"/>
      <c r="N13" s="17"/>
    </row>
    <row r="14" spans="1:14" ht="12.75" customHeight="1" x14ac:dyDescent="0.2">
      <c r="B14" s="69" t="s">
        <v>306</v>
      </c>
      <c r="C14" s="66">
        <v>9.1</v>
      </c>
      <c r="D14" s="66">
        <v>7.7</v>
      </c>
      <c r="E14" s="66">
        <v>9.8000000000000007</v>
      </c>
      <c r="F14" s="66">
        <v>9.3000000000000007</v>
      </c>
      <c r="G14" s="226">
        <v>9.4</v>
      </c>
      <c r="H14" s="226">
        <v>9.1999999999999993</v>
      </c>
      <c r="I14" s="226">
        <v>97.872340425531902</v>
      </c>
      <c r="J14" s="226">
        <v>9.3000000000000007</v>
      </c>
      <c r="L14" s="17"/>
      <c r="M14" s="533"/>
      <c r="N14" s="17"/>
    </row>
    <row r="15" spans="1:14" ht="13.5" customHeight="1" x14ac:dyDescent="0.2">
      <c r="B15" s="20" t="s">
        <v>67</v>
      </c>
      <c r="C15" s="66">
        <v>2.8</v>
      </c>
      <c r="D15" s="66">
        <v>4</v>
      </c>
      <c r="E15" s="66">
        <v>6.3</v>
      </c>
      <c r="F15" s="66">
        <v>3.4</v>
      </c>
      <c r="G15" s="66">
        <v>3.6</v>
      </c>
      <c r="H15" s="66">
        <v>2.1</v>
      </c>
      <c r="I15" s="226">
        <v>58.333333333333336</v>
      </c>
      <c r="J15" s="66">
        <v>4.0999999999999996</v>
      </c>
      <c r="L15" s="17"/>
      <c r="M15" s="533"/>
      <c r="N15" s="17"/>
    </row>
    <row r="16" spans="1:14" ht="12.75" customHeight="1" x14ac:dyDescent="0.2">
      <c r="B16" s="69" t="s">
        <v>308</v>
      </c>
      <c r="C16" s="66">
        <v>2.6</v>
      </c>
      <c r="D16" s="66">
        <v>3.8</v>
      </c>
      <c r="E16" s="66">
        <v>6</v>
      </c>
      <c r="F16" s="66">
        <v>2.8</v>
      </c>
      <c r="G16" s="226">
        <v>3.3</v>
      </c>
      <c r="H16" s="226">
        <v>2</v>
      </c>
      <c r="I16" s="226">
        <v>60.606060606060609</v>
      </c>
      <c r="J16" s="226">
        <v>3</v>
      </c>
      <c r="L16" s="17"/>
      <c r="M16" s="533"/>
    </row>
    <row r="17" spans="2:16" ht="12.75" customHeight="1" x14ac:dyDescent="0.2">
      <c r="B17" s="69" t="s">
        <v>309</v>
      </c>
      <c r="C17" s="66">
        <v>0.2</v>
      </c>
      <c r="D17" s="66">
        <v>0</v>
      </c>
      <c r="E17" s="66">
        <v>0.1</v>
      </c>
      <c r="F17" s="66">
        <v>0.6</v>
      </c>
      <c r="G17" s="226">
        <v>0.3</v>
      </c>
      <c r="H17" s="226">
        <v>0.1</v>
      </c>
      <c r="I17" s="226">
        <v>33.333333333333336</v>
      </c>
      <c r="J17" s="226">
        <v>1.2</v>
      </c>
      <c r="K17" s="226"/>
      <c r="L17" s="17"/>
      <c r="M17" s="533"/>
    </row>
    <row r="18" spans="2:16" ht="12.75" customHeight="1" x14ac:dyDescent="0.2">
      <c r="B18" s="454" t="s">
        <v>955</v>
      </c>
      <c r="C18" s="66">
        <v>0</v>
      </c>
      <c r="D18" s="66">
        <v>0.2</v>
      </c>
      <c r="E18" s="66">
        <v>0.2</v>
      </c>
      <c r="F18" s="66">
        <v>0.2</v>
      </c>
      <c r="G18" s="236">
        <v>0</v>
      </c>
      <c r="H18" s="226">
        <v>0</v>
      </c>
      <c r="I18" s="236">
        <v>0</v>
      </c>
      <c r="J18" s="226">
        <v>0</v>
      </c>
      <c r="L18" s="17"/>
      <c r="M18" s="533"/>
    </row>
    <row r="19" spans="2:16" ht="15" customHeight="1" x14ac:dyDescent="0.2">
      <c r="B19" s="35" t="s">
        <v>745</v>
      </c>
      <c r="C19" s="66">
        <v>18.8</v>
      </c>
      <c r="D19" s="66">
        <v>25</v>
      </c>
      <c r="E19" s="66">
        <v>25</v>
      </c>
      <c r="F19" s="66">
        <v>21.3</v>
      </c>
      <c r="G19" s="66">
        <v>19.399999999999999</v>
      </c>
      <c r="H19" s="66">
        <v>21.9</v>
      </c>
      <c r="I19" s="226">
        <v>112.88659793814433</v>
      </c>
      <c r="J19" s="66">
        <v>19.600000000000001</v>
      </c>
      <c r="L19" s="17"/>
      <c r="M19" s="533"/>
    </row>
    <row r="20" spans="2:16" ht="13.5" customHeight="1" x14ac:dyDescent="0.2">
      <c r="B20" s="20" t="s">
        <v>310</v>
      </c>
      <c r="C20" s="66">
        <v>14.4</v>
      </c>
      <c r="D20" s="66">
        <v>16.399999999999999</v>
      </c>
      <c r="E20" s="66">
        <v>15.5</v>
      </c>
      <c r="F20" s="66">
        <v>15</v>
      </c>
      <c r="G20" s="66">
        <v>12.1</v>
      </c>
      <c r="H20" s="66">
        <v>16</v>
      </c>
      <c r="I20" s="226">
        <v>132.2314049586777</v>
      </c>
      <c r="J20" s="66">
        <v>13.9</v>
      </c>
      <c r="L20" s="17"/>
      <c r="M20" s="533"/>
    </row>
    <row r="21" spans="2:16" ht="12.75" customHeight="1" x14ac:dyDescent="0.2">
      <c r="B21" s="69" t="s">
        <v>162</v>
      </c>
      <c r="C21" s="66">
        <v>5.5</v>
      </c>
      <c r="D21" s="66">
        <v>6.5</v>
      </c>
      <c r="E21" s="66">
        <v>6.1</v>
      </c>
      <c r="F21" s="66">
        <v>6.2</v>
      </c>
      <c r="G21" s="226">
        <v>4.9000000000000004</v>
      </c>
      <c r="H21" s="226">
        <v>4.9000000000000004</v>
      </c>
      <c r="I21" s="226">
        <v>100</v>
      </c>
      <c r="J21" s="226">
        <v>4.5999999999999996</v>
      </c>
      <c r="L21" s="17"/>
      <c r="M21" s="533"/>
    </row>
    <row r="22" spans="2:16" ht="12.75" customHeight="1" x14ac:dyDescent="0.2">
      <c r="B22" s="69" t="s">
        <v>163</v>
      </c>
      <c r="C22" s="66">
        <v>2.1</v>
      </c>
      <c r="D22" s="66">
        <v>2.9</v>
      </c>
      <c r="E22" s="66">
        <v>3</v>
      </c>
      <c r="F22" s="66">
        <v>2.6</v>
      </c>
      <c r="G22" s="226">
        <v>2.2000000000000002</v>
      </c>
      <c r="H22" s="226">
        <v>2.2999999999999998</v>
      </c>
      <c r="I22" s="226">
        <v>104.54545454545452</v>
      </c>
      <c r="J22" s="226">
        <v>2</v>
      </c>
      <c r="L22" s="17"/>
      <c r="M22" s="533"/>
    </row>
    <row r="23" spans="2:16" ht="12.75" customHeight="1" x14ac:dyDescent="0.2">
      <c r="B23" s="69" t="s">
        <v>166</v>
      </c>
      <c r="C23" s="66">
        <v>3.1</v>
      </c>
      <c r="D23" s="66">
        <v>3.1</v>
      </c>
      <c r="E23" s="66">
        <v>2.7</v>
      </c>
      <c r="F23" s="66">
        <v>2.2000000000000002</v>
      </c>
      <c r="G23" s="226">
        <v>2</v>
      </c>
      <c r="H23" s="226">
        <v>2.5</v>
      </c>
      <c r="I23" s="226">
        <v>125</v>
      </c>
      <c r="J23" s="226">
        <v>2.1</v>
      </c>
      <c r="L23" s="17"/>
      <c r="M23" s="533"/>
    </row>
    <row r="24" spans="2:16" ht="12.75" customHeight="1" x14ac:dyDescent="0.2">
      <c r="B24" s="69" t="s">
        <v>989</v>
      </c>
      <c r="C24" s="66">
        <v>1.1000000000000001</v>
      </c>
      <c r="D24" s="66">
        <v>1.5</v>
      </c>
      <c r="E24" s="66">
        <v>1.6</v>
      </c>
      <c r="F24" s="66">
        <v>1.4</v>
      </c>
      <c r="G24" s="226">
        <v>1.7</v>
      </c>
      <c r="H24" s="226">
        <v>2.6</v>
      </c>
      <c r="I24" s="226">
        <v>152.94117647058826</v>
      </c>
      <c r="J24" s="226">
        <v>2.6</v>
      </c>
      <c r="L24" s="17"/>
      <c r="M24" s="533"/>
    </row>
    <row r="25" spans="2:16" ht="12.75" customHeight="1" x14ac:dyDescent="0.2">
      <c r="B25" s="69" t="s">
        <v>168</v>
      </c>
      <c r="C25" s="66">
        <v>2.6</v>
      </c>
      <c r="D25" s="66">
        <v>2.2999999999999998</v>
      </c>
      <c r="E25" s="66">
        <v>2.1</v>
      </c>
      <c r="F25" s="66">
        <v>2.7</v>
      </c>
      <c r="G25" s="226">
        <v>1.3</v>
      </c>
      <c r="H25" s="226">
        <v>3.8</v>
      </c>
      <c r="I25" s="226">
        <v>292.30769230769226</v>
      </c>
      <c r="J25" s="226">
        <v>2.6</v>
      </c>
      <c r="L25" s="17"/>
      <c r="M25" s="533"/>
    </row>
    <row r="26" spans="2:16" ht="12.75" customHeight="1" x14ac:dyDescent="0.2">
      <c r="B26" s="20" t="s">
        <v>312</v>
      </c>
      <c r="C26" s="66">
        <v>4.4000000000000004</v>
      </c>
      <c r="D26" s="66">
        <v>8.6</v>
      </c>
      <c r="E26" s="66">
        <v>9.4</v>
      </c>
      <c r="F26" s="66">
        <v>6.3</v>
      </c>
      <c r="G26" s="66">
        <v>7.3</v>
      </c>
      <c r="H26" s="66">
        <v>5.9</v>
      </c>
      <c r="I26" s="226">
        <v>80.821917808219183</v>
      </c>
      <c r="J26" s="66">
        <v>5.7</v>
      </c>
      <c r="L26" s="17"/>
      <c r="M26" s="533"/>
    </row>
    <row r="27" spans="2:16" ht="12.75" customHeight="1" x14ac:dyDescent="0.2">
      <c r="B27" s="69" t="s">
        <v>313</v>
      </c>
      <c r="C27" s="66">
        <v>0.2</v>
      </c>
      <c r="D27" s="66">
        <v>1.1000000000000001</v>
      </c>
      <c r="E27" s="66">
        <v>0.7</v>
      </c>
      <c r="F27" s="66">
        <v>1.4</v>
      </c>
      <c r="G27" s="226">
        <v>2</v>
      </c>
      <c r="H27" s="226">
        <v>1.6</v>
      </c>
      <c r="I27" s="226">
        <v>80</v>
      </c>
      <c r="J27" s="226">
        <v>1.6</v>
      </c>
      <c r="L27" s="17"/>
      <c r="M27" s="533"/>
    </row>
    <row r="28" spans="2:16" ht="12.75" customHeight="1" x14ac:dyDescent="0.2">
      <c r="B28" s="69" t="s">
        <v>314</v>
      </c>
      <c r="C28" s="66">
        <v>4.2</v>
      </c>
      <c r="D28" s="66">
        <v>7.5</v>
      </c>
      <c r="E28" s="66">
        <v>8.6999999999999993</v>
      </c>
      <c r="F28" s="66">
        <v>4.9000000000000004</v>
      </c>
      <c r="G28" s="226">
        <v>5.3</v>
      </c>
      <c r="H28" s="226">
        <v>4.3</v>
      </c>
      <c r="I28" s="226">
        <v>81.132075471698116</v>
      </c>
      <c r="J28" s="226">
        <v>4.0999999999999996</v>
      </c>
      <c r="L28" s="17"/>
      <c r="M28" s="533"/>
    </row>
    <row r="29" spans="2:16" ht="15" customHeight="1" x14ac:dyDescent="0.2">
      <c r="B29" s="23" t="s">
        <v>746</v>
      </c>
      <c r="C29" s="66">
        <v>-2.3000000000000007</v>
      </c>
      <c r="D29" s="66">
        <v>-4.9999999999999982</v>
      </c>
      <c r="E29" s="66">
        <v>-2.6999999999999993</v>
      </c>
      <c r="F29" s="66">
        <v>-3.1999999999999993</v>
      </c>
      <c r="G29" s="66">
        <v>0</v>
      </c>
      <c r="H29" s="66">
        <v>-4.3000000000000007</v>
      </c>
      <c r="I29" s="236" t="s">
        <v>123</v>
      </c>
      <c r="J29" s="66">
        <v>-2.1999999999999993</v>
      </c>
      <c r="L29" s="17"/>
      <c r="M29" s="533"/>
    </row>
    <row r="30" spans="2:16" ht="15" customHeight="1" x14ac:dyDescent="0.2">
      <c r="B30" s="23" t="s">
        <v>747</v>
      </c>
      <c r="C30" s="66">
        <v>-6.7</v>
      </c>
      <c r="D30" s="66">
        <v>-13.6</v>
      </c>
      <c r="E30" s="66">
        <v>-12.2</v>
      </c>
      <c r="F30" s="66">
        <v>-9.5</v>
      </c>
      <c r="G30" s="66">
        <v>-7.2</v>
      </c>
      <c r="H30" s="66">
        <v>-10.3</v>
      </c>
      <c r="I30" s="236" t="s">
        <v>123</v>
      </c>
      <c r="J30" s="66">
        <v>-7.9</v>
      </c>
      <c r="L30" s="17"/>
      <c r="M30" s="533"/>
    </row>
    <row r="31" spans="2:16" ht="15" customHeight="1" x14ac:dyDescent="0.2">
      <c r="B31" s="144" t="s">
        <v>748</v>
      </c>
      <c r="C31" s="51">
        <v>-3.9</v>
      </c>
      <c r="D31" s="51">
        <v>-9.6</v>
      </c>
      <c r="E31" s="51">
        <v>-5.9</v>
      </c>
      <c r="F31" s="51">
        <v>-6.1</v>
      </c>
      <c r="G31" s="51">
        <v>-3.6</v>
      </c>
      <c r="H31" s="51">
        <v>-8.1999999999999993</v>
      </c>
      <c r="I31" s="341" t="s">
        <v>123</v>
      </c>
      <c r="J31" s="51">
        <v>-3.8</v>
      </c>
      <c r="K31" s="298"/>
      <c r="L31" s="17"/>
      <c r="M31" s="533"/>
      <c r="N31" s="298"/>
      <c r="O31" s="298"/>
      <c r="P31" s="298"/>
    </row>
    <row r="32" spans="2:16" ht="15" customHeight="1" x14ac:dyDescent="0.2">
      <c r="B32" s="468" t="s">
        <v>990</v>
      </c>
      <c r="C32" s="51">
        <v>-2.8</v>
      </c>
      <c r="D32" s="51">
        <v>-8.1</v>
      </c>
      <c r="E32" s="51">
        <v>-4.3000000000000007</v>
      </c>
      <c r="F32" s="51">
        <v>-4.6999999999999993</v>
      </c>
      <c r="G32" s="51">
        <v>-1.9000000000000001</v>
      </c>
      <c r="H32" s="51">
        <v>-5.6</v>
      </c>
      <c r="I32" s="340" t="s">
        <v>123</v>
      </c>
      <c r="J32" s="51">
        <v>-1.1999999999999997</v>
      </c>
      <c r="K32" s="298"/>
      <c r="L32" s="17"/>
      <c r="M32" s="533"/>
    </row>
    <row r="33" spans="1:16" s="5" customFormat="1" ht="15" customHeight="1" x14ac:dyDescent="0.2">
      <c r="A33" s="2"/>
      <c r="B33" s="23" t="s">
        <v>749</v>
      </c>
      <c r="C33" s="66">
        <v>0</v>
      </c>
      <c r="D33" s="66">
        <v>0.7</v>
      </c>
      <c r="E33" s="66">
        <v>-1</v>
      </c>
      <c r="F33" s="66">
        <v>0</v>
      </c>
      <c r="G33" s="66">
        <v>0</v>
      </c>
      <c r="H33" s="66">
        <v>-0.6</v>
      </c>
      <c r="I33" s="236" t="s">
        <v>123</v>
      </c>
      <c r="J33" s="66">
        <v>-0.8</v>
      </c>
      <c r="K33" s="575"/>
      <c r="L33" s="17"/>
      <c r="M33" s="533"/>
      <c r="N33" s="575"/>
      <c r="O33" s="575"/>
      <c r="P33" s="575"/>
    </row>
    <row r="34" spans="1:16" ht="13.5" customHeight="1" x14ac:dyDescent="0.2">
      <c r="B34" s="20" t="s">
        <v>315</v>
      </c>
      <c r="C34" s="114">
        <v>-0.2</v>
      </c>
      <c r="D34" s="114">
        <v>0.6</v>
      </c>
      <c r="E34" s="114">
        <v>-0.9</v>
      </c>
      <c r="F34" s="114">
        <v>0</v>
      </c>
      <c r="G34" s="260">
        <v>0</v>
      </c>
      <c r="H34" s="260">
        <v>-0.6</v>
      </c>
      <c r="I34" s="236" t="s">
        <v>123</v>
      </c>
      <c r="J34" s="260">
        <v>-0.8</v>
      </c>
      <c r="L34" s="17"/>
      <c r="M34" s="533"/>
    </row>
    <row r="35" spans="1:16" ht="13.5" customHeight="1" x14ac:dyDescent="0.2">
      <c r="B35" s="20" t="s">
        <v>316</v>
      </c>
      <c r="C35" s="114">
        <v>0.2</v>
      </c>
      <c r="D35" s="114">
        <v>0.1</v>
      </c>
      <c r="E35" s="114">
        <v>-0.1</v>
      </c>
      <c r="F35" s="114">
        <v>0</v>
      </c>
      <c r="G35" s="260">
        <v>0</v>
      </c>
      <c r="H35" s="260">
        <v>0</v>
      </c>
      <c r="I35" s="236" t="s">
        <v>123</v>
      </c>
      <c r="J35" s="260">
        <v>0</v>
      </c>
      <c r="L35" s="17"/>
      <c r="M35" s="533"/>
    </row>
    <row r="36" spans="1:16" s="5" customFormat="1" ht="15" customHeight="1" x14ac:dyDescent="0.2">
      <c r="A36" s="2"/>
      <c r="B36" s="23" t="s">
        <v>831</v>
      </c>
      <c r="C36" s="114">
        <v>-0.80000000000000027</v>
      </c>
      <c r="D36" s="114">
        <v>0</v>
      </c>
      <c r="E36" s="114">
        <v>-0.79999999999999982</v>
      </c>
      <c r="F36" s="114">
        <v>-2.0999999999999996</v>
      </c>
      <c r="G36" s="260">
        <v>0</v>
      </c>
      <c r="H36" s="260">
        <v>-0.9</v>
      </c>
      <c r="I36" s="236" t="s">
        <v>123</v>
      </c>
      <c r="J36" s="260">
        <v>9.9999999999999867E-2</v>
      </c>
      <c r="L36" s="17"/>
      <c r="M36" s="533"/>
    </row>
    <row r="37" spans="1:16" ht="15" customHeight="1" x14ac:dyDescent="0.2">
      <c r="B37" s="144" t="s">
        <v>750</v>
      </c>
      <c r="C37" s="51">
        <v>-4.7</v>
      </c>
      <c r="D37" s="51">
        <v>-8.9</v>
      </c>
      <c r="E37" s="51">
        <v>-7.7</v>
      </c>
      <c r="F37" s="51">
        <v>-8.1999999999999993</v>
      </c>
      <c r="G37" s="51">
        <v>-3.6</v>
      </c>
      <c r="H37" s="51">
        <v>-9.6999999999999993</v>
      </c>
      <c r="I37" s="341" t="s">
        <v>123</v>
      </c>
      <c r="J37" s="51">
        <v>-4.5</v>
      </c>
      <c r="K37" s="298"/>
      <c r="L37" s="17"/>
      <c r="M37" s="533"/>
    </row>
    <row r="38" spans="1:16" s="5" customFormat="1" ht="15" customHeight="1" x14ac:dyDescent="0.2">
      <c r="A38" s="2"/>
      <c r="B38" s="23" t="s">
        <v>751</v>
      </c>
      <c r="C38" s="66">
        <v>4.7</v>
      </c>
      <c r="D38" s="66">
        <v>8.9</v>
      </c>
      <c r="E38" s="66">
        <v>7.7</v>
      </c>
      <c r="F38" s="66">
        <v>8.1999999999999993</v>
      </c>
      <c r="G38" s="66">
        <v>3.6</v>
      </c>
      <c r="H38" s="66">
        <v>9.6999999999999993</v>
      </c>
      <c r="I38" s="341" t="s">
        <v>123</v>
      </c>
      <c r="J38" s="66">
        <v>4.5</v>
      </c>
      <c r="L38" s="17"/>
      <c r="M38" s="533"/>
    </row>
    <row r="39" spans="1:16" s="5" customFormat="1" ht="15" customHeight="1" x14ac:dyDescent="0.2">
      <c r="A39" s="2"/>
      <c r="B39" s="20" t="s">
        <v>856</v>
      </c>
      <c r="C39" s="66">
        <v>-0.3</v>
      </c>
      <c r="D39" s="66">
        <v>-3.3</v>
      </c>
      <c r="E39" s="66">
        <v>1</v>
      </c>
      <c r="F39" s="66">
        <v>-0.1</v>
      </c>
      <c r="G39" s="260">
        <v>0</v>
      </c>
      <c r="H39" s="226">
        <v>-0.1</v>
      </c>
      <c r="I39" s="341" t="s">
        <v>123</v>
      </c>
      <c r="J39" s="260">
        <v>-0.2</v>
      </c>
      <c r="L39" s="17"/>
      <c r="M39" s="533"/>
    </row>
    <row r="40" spans="1:16" ht="13.5" customHeight="1" x14ac:dyDescent="0.2">
      <c r="B40" s="20" t="s">
        <v>854</v>
      </c>
      <c r="C40" s="66">
        <v>3.6</v>
      </c>
      <c r="D40" s="66">
        <v>7.2</v>
      </c>
      <c r="E40" s="66">
        <v>6.6</v>
      </c>
      <c r="F40" s="66">
        <v>6.5</v>
      </c>
      <c r="G40" s="66">
        <v>4.3</v>
      </c>
      <c r="H40" s="66">
        <v>8.6999999999999993</v>
      </c>
      <c r="I40" s="341" t="s">
        <v>123</v>
      </c>
      <c r="J40" s="66">
        <v>5.0999999999999996</v>
      </c>
      <c r="K40" s="5"/>
      <c r="L40" s="17"/>
      <c r="M40" s="533"/>
    </row>
    <row r="41" spans="1:16" ht="13.5" customHeight="1" x14ac:dyDescent="0.2">
      <c r="B41" s="69" t="s">
        <v>849</v>
      </c>
      <c r="C41" s="66">
        <v>-0.2</v>
      </c>
      <c r="D41" s="66">
        <v>-0.3</v>
      </c>
      <c r="E41" s="66">
        <v>3.2</v>
      </c>
      <c r="F41" s="66">
        <v>-0.3</v>
      </c>
      <c r="G41" s="236">
        <v>0</v>
      </c>
      <c r="H41" s="226">
        <v>0.6</v>
      </c>
      <c r="I41" s="341" t="s">
        <v>123</v>
      </c>
      <c r="J41" s="260">
        <v>0.7</v>
      </c>
      <c r="K41" s="5"/>
      <c r="L41" s="17"/>
      <c r="M41" s="533"/>
    </row>
    <row r="42" spans="1:16" ht="13.5" customHeight="1" x14ac:dyDescent="0.2">
      <c r="B42" s="69" t="s">
        <v>906</v>
      </c>
      <c r="C42" s="66">
        <v>3.8</v>
      </c>
      <c r="D42" s="66">
        <v>7.6</v>
      </c>
      <c r="E42" s="66">
        <v>3.4</v>
      </c>
      <c r="F42" s="66">
        <v>6.8</v>
      </c>
      <c r="G42" s="260">
        <v>4.3</v>
      </c>
      <c r="H42" s="226">
        <v>8.1</v>
      </c>
      <c r="I42" s="341" t="s">
        <v>123</v>
      </c>
      <c r="J42" s="260">
        <v>4.3</v>
      </c>
      <c r="K42" s="5"/>
      <c r="L42" s="17"/>
      <c r="M42" s="533"/>
    </row>
    <row r="43" spans="1:16" ht="13.5" customHeight="1" x14ac:dyDescent="0.2">
      <c r="B43" s="20" t="s">
        <v>855</v>
      </c>
      <c r="C43" s="66">
        <v>1.4</v>
      </c>
      <c r="D43" s="66">
        <v>4.9000000000000004</v>
      </c>
      <c r="E43" s="66">
        <v>0.1</v>
      </c>
      <c r="F43" s="66">
        <v>1.9</v>
      </c>
      <c r="G43" s="66">
        <v>-0.7</v>
      </c>
      <c r="H43" s="66">
        <v>1.1000000000000001</v>
      </c>
      <c r="I43" s="341" t="s">
        <v>123</v>
      </c>
      <c r="J43" s="66">
        <v>-0.3</v>
      </c>
      <c r="K43" s="5"/>
      <c r="L43" s="17"/>
      <c r="M43" s="533"/>
    </row>
    <row r="44" spans="1:16" ht="12.75" customHeight="1" x14ac:dyDescent="0.2">
      <c r="B44" s="69" t="s">
        <v>69</v>
      </c>
      <c r="C44" s="66">
        <v>1.6</v>
      </c>
      <c r="D44" s="66">
        <v>6.3</v>
      </c>
      <c r="E44" s="66">
        <v>2.8</v>
      </c>
      <c r="F44" s="66">
        <v>2.2000000000000002</v>
      </c>
      <c r="G44" s="260">
        <v>1.9</v>
      </c>
      <c r="H44" s="226">
        <v>2.2000000000000002</v>
      </c>
      <c r="I44" s="341" t="s">
        <v>123</v>
      </c>
      <c r="J44" s="260">
        <v>0</v>
      </c>
      <c r="K44" s="5"/>
      <c r="L44" s="17"/>
      <c r="M44" s="533"/>
    </row>
    <row r="45" spans="1:16" ht="12.75" customHeight="1" x14ac:dyDescent="0.2">
      <c r="B45" s="69" t="s">
        <v>70</v>
      </c>
      <c r="C45" s="66">
        <v>-0.2</v>
      </c>
      <c r="D45" s="66">
        <v>-1.3</v>
      </c>
      <c r="E45" s="66">
        <v>-2.7</v>
      </c>
      <c r="F45" s="66">
        <v>-0.4</v>
      </c>
      <c r="G45" s="260">
        <v>-2.7</v>
      </c>
      <c r="H45" s="226">
        <v>-1.1000000000000001</v>
      </c>
      <c r="I45" s="341" t="s">
        <v>123</v>
      </c>
      <c r="J45" s="260">
        <v>1.2</v>
      </c>
      <c r="K45" s="5"/>
      <c r="L45" s="17"/>
      <c r="M45" s="533"/>
    </row>
    <row r="46" spans="1:16" ht="12.75" customHeight="1" x14ac:dyDescent="0.2">
      <c r="B46" s="69" t="s">
        <v>317</v>
      </c>
      <c r="C46" s="66">
        <v>0</v>
      </c>
      <c r="D46" s="66">
        <v>0</v>
      </c>
      <c r="E46" s="66">
        <v>0</v>
      </c>
      <c r="F46" s="66">
        <v>0</v>
      </c>
      <c r="G46" s="260">
        <v>0</v>
      </c>
      <c r="H46" s="226">
        <v>0</v>
      </c>
      <c r="I46" s="341" t="s">
        <v>123</v>
      </c>
      <c r="J46" s="260">
        <v>1.2</v>
      </c>
      <c r="K46" s="5"/>
      <c r="L46" s="17"/>
      <c r="M46" s="533"/>
    </row>
    <row r="47" spans="1:16" ht="15" customHeight="1" x14ac:dyDescent="0.2">
      <c r="B47" s="24" t="s">
        <v>954</v>
      </c>
      <c r="C47" s="67">
        <v>0</v>
      </c>
      <c r="D47" s="67">
        <v>0</v>
      </c>
      <c r="E47" s="67">
        <v>0</v>
      </c>
      <c r="F47" s="67">
        <v>0</v>
      </c>
      <c r="G47" s="67">
        <v>0</v>
      </c>
      <c r="H47" s="67">
        <v>0</v>
      </c>
      <c r="I47" s="238" t="s">
        <v>123</v>
      </c>
      <c r="J47" s="67">
        <v>0</v>
      </c>
      <c r="L47" s="17"/>
      <c r="M47" s="533"/>
    </row>
    <row r="48" spans="1:16" ht="20.25" customHeight="1" x14ac:dyDescent="0.2">
      <c r="B48" s="51" t="s">
        <v>318</v>
      </c>
      <c r="C48" s="51"/>
      <c r="D48" s="51"/>
      <c r="E48" s="51"/>
      <c r="F48" s="51"/>
      <c r="G48" s="51"/>
      <c r="H48" s="51"/>
      <c r="I48" s="51"/>
      <c r="J48" s="51"/>
    </row>
    <row r="49" spans="2:10" ht="12.75" x14ac:dyDescent="0.2">
      <c r="B49" s="68" t="s">
        <v>956</v>
      </c>
      <c r="C49" s="68"/>
      <c r="D49" s="68"/>
      <c r="E49" s="68"/>
      <c r="F49" s="68"/>
      <c r="G49" s="68"/>
      <c r="H49" s="68"/>
      <c r="I49" s="68"/>
      <c r="J49" s="68"/>
    </row>
  </sheetData>
  <mergeCells count="5">
    <mergeCell ref="G9:I9"/>
    <mergeCell ref="D9:D10"/>
    <mergeCell ref="E9:E10"/>
    <mergeCell ref="C9:C10"/>
    <mergeCell ref="F9:F10"/>
  </mergeCells>
  <conditionalFormatting sqref="H44:H46 H39 G34:H36 I47 G13:H14 G16:H18 G21:H25 G27:H28 H41:H42 J16 C32:I32 J11:J14 J18:J47">
    <cfRule type="cellIs" dxfId="248" priority="61" operator="notBetween">
      <formula>9999</formula>
      <formula>-9999</formula>
    </cfRule>
  </conditionalFormatting>
  <conditionalFormatting sqref="J17">
    <cfRule type="cellIs" dxfId="247" priority="53" operator="notBetween">
      <formula>9999</formula>
      <formula>-9999</formula>
    </cfRule>
  </conditionalFormatting>
  <conditionalFormatting sqref="C44:D46 C34:D36 C21:D25 C27:D28 C26:H26 C19:H20 C29:H31 C33:H33 C39:D39 C41:D42 C40:H40 C37:H38 C47:H47 C11:F18">
    <cfRule type="cellIs" dxfId="246" priority="33" operator="notBetween">
      <formula>9999</formula>
      <formula>-9999</formula>
    </cfRule>
  </conditionalFormatting>
  <conditionalFormatting sqref="C43:H43">
    <cfRule type="cellIs" dxfId="245" priority="32" operator="notBetween">
      <formula>9999</formula>
      <formula>-9999</formula>
    </cfRule>
  </conditionalFormatting>
  <conditionalFormatting sqref="E44:F46 E34:F36 E21:F25 E27:F28 E39:F39 E41:F42">
    <cfRule type="cellIs" dxfId="244" priority="30" operator="notBetween">
      <formula>9999</formula>
      <formula>-9999</formula>
    </cfRule>
  </conditionalFormatting>
  <conditionalFormatting sqref="I29:I31 I33:I36">
    <cfRule type="cellIs" dxfId="243" priority="26" operator="notBetween">
      <formula>9999</formula>
      <formula>-9999</formula>
    </cfRule>
  </conditionalFormatting>
  <conditionalFormatting sqref="I37:I46">
    <cfRule type="cellIs" dxfId="242" priority="25" operator="notBetween">
      <formula>9999</formula>
      <formula>-9999</formula>
    </cfRule>
  </conditionalFormatting>
  <conditionalFormatting sqref="G39 G41:G42 G44:G46">
    <cfRule type="cellIs" dxfId="241" priority="23" operator="notBetween">
      <formula>9999</formula>
      <formula>-9999</formula>
    </cfRule>
  </conditionalFormatting>
  <conditionalFormatting sqref="G11:G12">
    <cfRule type="cellIs" dxfId="240" priority="22" operator="notBetween">
      <formula>9999</formula>
      <formula>-9999</formula>
    </cfRule>
  </conditionalFormatting>
  <conditionalFormatting sqref="H11:H12">
    <cfRule type="cellIs" dxfId="239" priority="21" operator="notBetween">
      <formula>9999</formula>
      <formula>-9999</formula>
    </cfRule>
  </conditionalFormatting>
  <conditionalFormatting sqref="G15:H15">
    <cfRule type="cellIs" dxfId="238" priority="19" operator="notBetween">
      <formula>9999</formula>
      <formula>-9999</formula>
    </cfRule>
  </conditionalFormatting>
  <conditionalFormatting sqref="J15">
    <cfRule type="cellIs" dxfId="237" priority="16" operator="notBetween">
      <formula>9999</formula>
      <formula>-9999</formula>
    </cfRule>
  </conditionalFormatting>
  <conditionalFormatting sqref="K17">
    <cfRule type="cellIs" dxfId="236" priority="3" operator="notBetween">
      <formula>9999</formula>
      <formula>-9999</formula>
    </cfRule>
  </conditionalFormatting>
  <conditionalFormatting sqref="I18">
    <cfRule type="cellIs" dxfId="235" priority="1" operator="notBetween">
      <formula>9999</formula>
      <formula>-9999</formula>
    </cfRule>
  </conditionalFormatting>
  <hyperlinks>
    <hyperlink ref="B5" location="Índice!A36" display="Índice" xr:uid="{00000000-0004-0000-2300-000000000000}"/>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R25"/>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21.7109375" style="3" customWidth="1"/>
    <col min="3" max="9" width="6.85546875" style="9" customWidth="1"/>
    <col min="10" max="11" width="5.140625" style="15" customWidth="1"/>
    <col min="12" max="12" width="6.85546875" style="9" customWidth="1"/>
    <col min="13" max="13" width="6.42578125" style="2" customWidth="1"/>
    <col min="14" max="15" width="4.85546875" style="2" customWidth="1"/>
    <col min="16" max="16384" width="8.85546875" style="2"/>
  </cols>
  <sheetData>
    <row r="1" spans="1:18" s="17" customFormat="1" ht="12.75" x14ac:dyDescent="0.2"/>
    <row r="2" spans="1:18" s="17" customFormat="1" ht="12.75" x14ac:dyDescent="0.2"/>
    <row r="3" spans="1:18" s="17" customFormat="1" ht="12.75" x14ac:dyDescent="0.2"/>
    <row r="4" spans="1:18" s="17" customFormat="1" ht="12.75" x14ac:dyDescent="0.2"/>
    <row r="5" spans="1:18" s="17" customFormat="1" ht="12.75" x14ac:dyDescent="0.2">
      <c r="B5" s="104" t="s">
        <v>134</v>
      </c>
    </row>
    <row r="6" spans="1:18" s="17" customFormat="1" ht="18.75" x14ac:dyDescent="0.3">
      <c r="B6" s="25" t="s">
        <v>1130</v>
      </c>
    </row>
    <row r="7" spans="1:18" s="17" customFormat="1" ht="12.75" x14ac:dyDescent="0.2"/>
    <row r="8" spans="1:18" s="17" customFormat="1" ht="18" customHeight="1" x14ac:dyDescent="0.2">
      <c r="B8" s="143" t="s">
        <v>319</v>
      </c>
    </row>
    <row r="9" spans="1:18" s="10" customFormat="1" ht="13.5" customHeight="1" x14ac:dyDescent="0.25">
      <c r="A9" s="17"/>
      <c r="B9" s="23"/>
      <c r="C9" s="635">
        <v>2017</v>
      </c>
      <c r="D9" s="635">
        <v>2018</v>
      </c>
      <c r="E9" s="635">
        <v>2019</v>
      </c>
      <c r="F9" s="635">
        <v>2020</v>
      </c>
      <c r="G9" s="635">
        <v>2021</v>
      </c>
      <c r="H9" s="295">
        <v>2022</v>
      </c>
      <c r="I9" s="302">
        <v>2023</v>
      </c>
      <c r="J9" s="637" t="s">
        <v>1138</v>
      </c>
      <c r="K9" s="637"/>
      <c r="L9" s="194" t="s">
        <v>1199</v>
      </c>
      <c r="M9" s="194">
        <v>2024</v>
      </c>
      <c r="N9" s="637" t="s">
        <v>1198</v>
      </c>
      <c r="O9" s="637"/>
    </row>
    <row r="10" spans="1:18" s="10" customFormat="1" ht="13.5" customHeight="1" x14ac:dyDescent="0.25">
      <c r="A10" s="2"/>
      <c r="B10" s="24"/>
      <c r="C10" s="636"/>
      <c r="D10" s="636"/>
      <c r="E10" s="636"/>
      <c r="F10" s="636"/>
      <c r="G10" s="636"/>
      <c r="H10" s="73" t="s">
        <v>3</v>
      </c>
      <c r="I10" s="73" t="s">
        <v>3</v>
      </c>
      <c r="J10" s="215" t="s">
        <v>72</v>
      </c>
      <c r="K10" s="215" t="s">
        <v>73</v>
      </c>
      <c r="L10" s="73" t="s">
        <v>1</v>
      </c>
      <c r="M10" s="73" t="s">
        <v>640</v>
      </c>
      <c r="N10" s="215" t="s">
        <v>72</v>
      </c>
      <c r="O10" s="215" t="s">
        <v>73</v>
      </c>
    </row>
    <row r="11" spans="1:18" s="10" customFormat="1" ht="15" customHeight="1" x14ac:dyDescent="0.25">
      <c r="A11" s="2"/>
      <c r="B11" s="200" t="s">
        <v>752</v>
      </c>
      <c r="C11" s="114">
        <v>224.46299999999999</v>
      </c>
      <c r="D11" s="114">
        <v>233.727</v>
      </c>
      <c r="E11" s="114">
        <v>217.52600000000001</v>
      </c>
      <c r="F11" s="114">
        <v>270.27499999999998</v>
      </c>
      <c r="G11" s="114">
        <v>275.94900000000001</v>
      </c>
      <c r="H11" s="114">
        <v>266.27600000000001</v>
      </c>
      <c r="I11" s="114">
        <v>243.131</v>
      </c>
      <c r="J11" s="260">
        <v>-8.6921089395965101</v>
      </c>
      <c r="K11" s="260">
        <v>-4.6330214626295652</v>
      </c>
      <c r="L11" s="260">
        <v>242.40299999999999</v>
      </c>
      <c r="M11" s="260">
        <v>249.7</v>
      </c>
      <c r="N11" s="260">
        <v>2.7018356359328921</v>
      </c>
      <c r="O11" s="260">
        <v>1.3295094840636945</v>
      </c>
    </row>
    <row r="12" spans="1:18" s="10" customFormat="1" ht="13.5" customHeight="1" x14ac:dyDescent="0.25">
      <c r="A12" s="2"/>
      <c r="B12" s="74" t="s">
        <v>320</v>
      </c>
      <c r="C12" s="125">
        <v>176.22399999999999</v>
      </c>
      <c r="D12" s="125">
        <v>169.75899999999999</v>
      </c>
      <c r="E12" s="125">
        <v>182.386</v>
      </c>
      <c r="F12" s="125">
        <v>162.959</v>
      </c>
      <c r="G12" s="125">
        <v>163.32499999999999</v>
      </c>
      <c r="H12" s="125">
        <v>165.90600000000001</v>
      </c>
      <c r="I12" s="125">
        <v>150.18799999999999</v>
      </c>
      <c r="J12" s="233">
        <v>-9.4740395163526401</v>
      </c>
      <c r="K12" s="233">
        <v>-3.1463310153213029</v>
      </c>
      <c r="L12" s="235">
        <v>193.702</v>
      </c>
      <c r="M12" s="235">
        <v>135.69999999999999</v>
      </c>
      <c r="N12" s="233">
        <v>-9.6465762910485466</v>
      </c>
      <c r="O12" s="233">
        <v>-2.9322474357002339</v>
      </c>
    </row>
    <row r="13" spans="1:18" s="10" customFormat="1" ht="12.75" customHeight="1" x14ac:dyDescent="0.25">
      <c r="A13" s="2"/>
      <c r="B13" s="74" t="s">
        <v>75</v>
      </c>
      <c r="C13" s="125">
        <v>48.238</v>
      </c>
      <c r="D13" s="125">
        <v>63.968000000000004</v>
      </c>
      <c r="E13" s="125">
        <v>35.14</v>
      </c>
      <c r="F13" s="125">
        <v>107.316</v>
      </c>
      <c r="G13" s="125">
        <v>112.624</v>
      </c>
      <c r="H13" s="125">
        <v>100.37</v>
      </c>
      <c r="I13" s="125">
        <v>92.942999999999998</v>
      </c>
      <c r="J13" s="233">
        <v>-7.3996214008169803</v>
      </c>
      <c r="K13" s="233">
        <v>-1.4866904473082649</v>
      </c>
      <c r="L13" s="235">
        <v>48.701000000000001</v>
      </c>
      <c r="M13" s="235">
        <v>114</v>
      </c>
      <c r="N13" s="233">
        <v>22.655821309835055</v>
      </c>
      <c r="O13" s="233">
        <v>4.2617569197639309</v>
      </c>
    </row>
    <row r="14" spans="1:18" s="10" customFormat="1" ht="15" customHeight="1" x14ac:dyDescent="0.25">
      <c r="A14" s="2"/>
      <c r="B14" s="200" t="s">
        <v>753</v>
      </c>
      <c r="C14" s="114">
        <v>163.982</v>
      </c>
      <c r="D14" s="114">
        <v>173.036</v>
      </c>
      <c r="E14" s="114">
        <v>197.71799999999999</v>
      </c>
      <c r="F14" s="114">
        <v>194.36199999999999</v>
      </c>
      <c r="G14" s="114">
        <v>230.333</v>
      </c>
      <c r="H14" s="114">
        <v>288.18400000000003</v>
      </c>
      <c r="I14" s="114">
        <v>315.197</v>
      </c>
      <c r="J14" s="260">
        <v>9.3735252477583622</v>
      </c>
      <c r="K14" s="260">
        <v>5.4072935307847168</v>
      </c>
      <c r="L14" s="260">
        <v>345.00299999999999</v>
      </c>
      <c r="M14" s="260">
        <v>345.70000000000005</v>
      </c>
      <c r="N14" s="260">
        <v>9.677439823348589</v>
      </c>
      <c r="O14" s="260">
        <v>6.1735466269439785</v>
      </c>
    </row>
    <row r="15" spans="1:18" s="10" customFormat="1" ht="13.5" customHeight="1" x14ac:dyDescent="0.25">
      <c r="A15" s="2"/>
      <c r="B15" s="74" t="s">
        <v>78</v>
      </c>
      <c r="C15" s="125">
        <v>63.567</v>
      </c>
      <c r="D15" s="125">
        <v>70.004000000000005</v>
      </c>
      <c r="E15" s="125">
        <v>58.832000000000001</v>
      </c>
      <c r="F15" s="125">
        <v>47.234000000000002</v>
      </c>
      <c r="G15" s="125">
        <v>72.450999999999993</v>
      </c>
      <c r="H15" s="125">
        <v>97.415000000000006</v>
      </c>
      <c r="I15" s="125">
        <v>125.372</v>
      </c>
      <c r="J15" s="233">
        <v>28.698865677770357</v>
      </c>
      <c r="K15" s="233">
        <v>5.596257551554749</v>
      </c>
      <c r="L15" s="235">
        <v>156.79599999999999</v>
      </c>
      <c r="M15" s="235">
        <v>134.30000000000001</v>
      </c>
      <c r="N15" s="233">
        <v>7.1212072871135623</v>
      </c>
      <c r="O15" s="233">
        <v>1.8069509322150554</v>
      </c>
    </row>
    <row r="16" spans="1:18" ht="12.75" customHeight="1" x14ac:dyDescent="0.25">
      <c r="B16" s="74" t="s">
        <v>79</v>
      </c>
      <c r="C16" s="125">
        <v>100.41500000000001</v>
      </c>
      <c r="D16" s="125">
        <v>103.032</v>
      </c>
      <c r="E16" s="125">
        <v>138.886</v>
      </c>
      <c r="F16" s="125">
        <v>147.12799999999999</v>
      </c>
      <c r="G16" s="125">
        <v>157.881</v>
      </c>
      <c r="H16" s="125">
        <v>190.76900000000001</v>
      </c>
      <c r="I16" s="125">
        <v>189.82499999999999</v>
      </c>
      <c r="J16" s="233">
        <v>-0.49483930827336486</v>
      </c>
      <c r="K16" s="233">
        <v>-0.18896402077003177</v>
      </c>
      <c r="L16" s="235">
        <v>188.20699999999999</v>
      </c>
      <c r="M16" s="235">
        <v>211.4</v>
      </c>
      <c r="N16" s="233">
        <v>11.36573159489005</v>
      </c>
      <c r="O16" s="233">
        <v>4.3665956947289208</v>
      </c>
      <c r="Q16" s="10"/>
      <c r="R16" s="10"/>
    </row>
    <row r="17" spans="2:18" ht="13.5" customHeight="1" x14ac:dyDescent="0.25">
      <c r="B17" s="146" t="s">
        <v>754</v>
      </c>
      <c r="C17" s="114">
        <v>-44.256</v>
      </c>
      <c r="D17" s="114">
        <v>-41.733000000000004</v>
      </c>
      <c r="E17" s="114">
        <v>-49.287999999999997</v>
      </c>
      <c r="F17" s="114">
        <v>-65.406000000000006</v>
      </c>
      <c r="G17" s="114">
        <v>-76.591999999999999</v>
      </c>
      <c r="H17" s="114">
        <v>-54.893999999999991</v>
      </c>
      <c r="I17" s="114">
        <v>-64.234999999999999</v>
      </c>
      <c r="J17" s="260">
        <v>17.016431668306197</v>
      </c>
      <c r="K17" s="236">
        <v>-1.8698230063695305</v>
      </c>
      <c r="L17" s="239">
        <v>-108.246</v>
      </c>
      <c r="M17" s="239">
        <v>-62.000000000000057</v>
      </c>
      <c r="N17" s="260">
        <v>-3.4794115357670186</v>
      </c>
      <c r="O17" s="236">
        <v>0.4523449074261357</v>
      </c>
      <c r="Q17" s="10"/>
      <c r="R17" s="10"/>
    </row>
    <row r="18" spans="2:18" ht="15" customHeight="1" x14ac:dyDescent="0.25">
      <c r="B18" s="32" t="s">
        <v>755</v>
      </c>
      <c r="C18" s="114">
        <v>344.18799999999999</v>
      </c>
      <c r="D18" s="114">
        <v>365.03100000000001</v>
      </c>
      <c r="E18" s="114">
        <v>365.95499999999998</v>
      </c>
      <c r="F18" s="114">
        <v>399.23099999999999</v>
      </c>
      <c r="G18" s="114">
        <v>429.69</v>
      </c>
      <c r="H18" s="114">
        <v>499.56599999999997</v>
      </c>
      <c r="I18" s="114">
        <v>494.09199999999998</v>
      </c>
      <c r="J18" s="236">
        <v>-1.0957511119651819</v>
      </c>
      <c r="K18" s="236" t="s">
        <v>894</v>
      </c>
      <c r="L18" s="260">
        <v>535.00900000000001</v>
      </c>
      <c r="M18" s="260">
        <v>533.4</v>
      </c>
      <c r="N18" s="236">
        <v>7.9556034098912765</v>
      </c>
      <c r="O18" s="236" t="s">
        <v>894</v>
      </c>
      <c r="Q18" s="10"/>
      <c r="R18" s="10"/>
    </row>
    <row r="19" spans="2:18" ht="15" customHeight="1" x14ac:dyDescent="0.25">
      <c r="B19" s="200" t="s">
        <v>756</v>
      </c>
      <c r="C19" s="114">
        <v>344.18799999999999</v>
      </c>
      <c r="D19" s="114">
        <v>365.03100000000001</v>
      </c>
      <c r="E19" s="114">
        <v>365.95499999999998</v>
      </c>
      <c r="F19" s="114">
        <v>399.23099999999999</v>
      </c>
      <c r="G19" s="114">
        <v>429.69</v>
      </c>
      <c r="H19" s="114">
        <v>499.56599999999997</v>
      </c>
      <c r="I19" s="114">
        <v>494.09199999999998</v>
      </c>
      <c r="J19" s="260">
        <v>-1.0957511119651819</v>
      </c>
      <c r="K19" s="260">
        <v>-1.0957511119651837</v>
      </c>
      <c r="L19" s="260">
        <v>535.00900000000001</v>
      </c>
      <c r="M19" s="260">
        <v>533.4</v>
      </c>
      <c r="N19" s="260">
        <v>7.9556034098912765</v>
      </c>
      <c r="O19" s="260">
        <v>7.9556034098912738</v>
      </c>
      <c r="Q19" s="10"/>
      <c r="R19" s="10"/>
    </row>
    <row r="20" spans="2:18" ht="12.75" customHeight="1" x14ac:dyDescent="0.25">
      <c r="B20" s="74" t="s">
        <v>85</v>
      </c>
      <c r="C20" s="125">
        <v>227.14400000000001</v>
      </c>
      <c r="D20" s="125">
        <v>234.91300000000001</v>
      </c>
      <c r="E20" s="125">
        <v>235.25299999999999</v>
      </c>
      <c r="F20" s="125">
        <v>246.51499999999999</v>
      </c>
      <c r="G20" s="125">
        <v>251.364</v>
      </c>
      <c r="H20" s="125">
        <v>297.95</v>
      </c>
      <c r="I20" s="125">
        <v>287.697</v>
      </c>
      <c r="J20" s="233">
        <v>-3.4411814062762169</v>
      </c>
      <c r="K20" s="233">
        <v>-2.0523814671134519</v>
      </c>
      <c r="L20" s="235">
        <v>325.971</v>
      </c>
      <c r="M20" s="235">
        <v>310.5</v>
      </c>
      <c r="N20" s="233">
        <v>7.9260471954869072</v>
      </c>
      <c r="O20" s="233">
        <v>4.6151324044914714</v>
      </c>
      <c r="Q20" s="10"/>
      <c r="R20" s="10"/>
    </row>
    <row r="21" spans="2:18" ht="12.75" customHeight="1" x14ac:dyDescent="0.25">
      <c r="B21" s="74" t="s">
        <v>321</v>
      </c>
      <c r="C21" s="125">
        <v>117.044</v>
      </c>
      <c r="D21" s="125">
        <v>130.11799999999999</v>
      </c>
      <c r="E21" s="125">
        <v>130.702</v>
      </c>
      <c r="F21" s="125">
        <v>152.71600000000001</v>
      </c>
      <c r="G21" s="125">
        <v>178.32599999999999</v>
      </c>
      <c r="H21" s="125">
        <v>201.61599999999999</v>
      </c>
      <c r="I21" s="125">
        <v>206.39500000000001</v>
      </c>
      <c r="J21" s="233">
        <v>2.3703475914609973</v>
      </c>
      <c r="K21" s="233">
        <v>0.95663035514827377</v>
      </c>
      <c r="L21" s="235">
        <v>209.03899999999999</v>
      </c>
      <c r="M21" s="235">
        <v>222.9</v>
      </c>
      <c r="N21" s="233">
        <v>7.9968022481164747</v>
      </c>
      <c r="O21" s="233">
        <v>3.3404710053998032</v>
      </c>
      <c r="Q21" s="10"/>
      <c r="R21" s="10"/>
    </row>
    <row r="22" spans="2:18" ht="15" customHeight="1" x14ac:dyDescent="0.25">
      <c r="B22" s="70" t="s">
        <v>757</v>
      </c>
      <c r="C22" s="147">
        <v>344.18799999999999</v>
      </c>
      <c r="D22" s="147">
        <v>365.03100000000001</v>
      </c>
      <c r="E22" s="147">
        <v>365.95499999999998</v>
      </c>
      <c r="F22" s="147">
        <v>399.23099999999999</v>
      </c>
      <c r="G22" s="147">
        <v>429.69</v>
      </c>
      <c r="H22" s="147">
        <v>499.56599999999997</v>
      </c>
      <c r="I22" s="147">
        <v>494.09199999999998</v>
      </c>
      <c r="J22" s="238">
        <v>-1.0957511119651819</v>
      </c>
      <c r="K22" s="238" t="s">
        <v>894</v>
      </c>
      <c r="L22" s="261">
        <v>535.00900000000001</v>
      </c>
      <c r="M22" s="261">
        <v>533.4</v>
      </c>
      <c r="N22" s="238">
        <v>7.9556034098912765</v>
      </c>
      <c r="O22" s="238" t="s">
        <v>894</v>
      </c>
      <c r="Q22" s="10"/>
      <c r="R22" s="10"/>
    </row>
    <row r="23" spans="2:18" ht="19.5" customHeight="1" x14ac:dyDescent="0.2">
      <c r="B23" s="51" t="s">
        <v>285</v>
      </c>
      <c r="C23" s="40"/>
      <c r="D23" s="40"/>
      <c r="E23" s="40"/>
      <c r="F23" s="40"/>
      <c r="G23" s="40"/>
      <c r="H23" s="40"/>
      <c r="I23" s="40"/>
      <c r="J23" s="40"/>
      <c r="K23" s="40"/>
      <c r="L23" s="40"/>
    </row>
    <row r="24" spans="2:18" ht="15.75" customHeight="1" x14ac:dyDescent="0.2">
      <c r="B24" s="21" t="s">
        <v>758</v>
      </c>
      <c r="C24" s="78"/>
      <c r="D24" s="78"/>
      <c r="E24" s="78"/>
      <c r="F24" s="78"/>
      <c r="G24" s="78"/>
      <c r="H24" s="78"/>
      <c r="I24" s="78"/>
      <c r="J24" s="78"/>
      <c r="K24" s="78"/>
      <c r="L24" s="78"/>
    </row>
    <row r="25" spans="2:18" ht="13.5" customHeight="1" x14ac:dyDescent="0.2">
      <c r="B25" s="145"/>
      <c r="C25" s="79"/>
      <c r="D25" s="79"/>
      <c r="E25" s="79"/>
      <c r="F25" s="79"/>
      <c r="G25" s="79"/>
      <c r="H25" s="79"/>
      <c r="I25" s="79"/>
      <c r="J25" s="79"/>
      <c r="K25" s="79"/>
      <c r="L25" s="79"/>
    </row>
  </sheetData>
  <mergeCells count="7">
    <mergeCell ref="N9:O9"/>
    <mergeCell ref="C9:C10"/>
    <mergeCell ref="D9:D10"/>
    <mergeCell ref="J9:K9"/>
    <mergeCell ref="E9:E10"/>
    <mergeCell ref="F9:F10"/>
    <mergeCell ref="G9:G10"/>
  </mergeCells>
  <conditionalFormatting sqref="C11:G22 L11:M11 L22:M22 L14:M19">
    <cfRule type="cellIs" dxfId="234" priority="33" operator="notBetween">
      <formula>9999</formula>
      <formula>-9999</formula>
    </cfRule>
  </conditionalFormatting>
  <conditionalFormatting sqref="L20:M21">
    <cfRule type="cellIs" dxfId="233" priority="12" operator="notBetween">
      <formula>9999</formula>
      <formula>-9999</formula>
    </cfRule>
  </conditionalFormatting>
  <conditionalFormatting sqref="L12:M13">
    <cfRule type="cellIs" dxfId="232" priority="11" operator="notBetween">
      <formula>9999</formula>
      <formula>-9999</formula>
    </cfRule>
  </conditionalFormatting>
  <conditionalFormatting sqref="H11:I22">
    <cfRule type="cellIs" dxfId="231" priority="6" operator="notBetween">
      <formula>9999</formula>
      <formula>-9999</formula>
    </cfRule>
  </conditionalFormatting>
  <conditionalFormatting sqref="K18">
    <cfRule type="cellIs" dxfId="230" priority="5" operator="notBetween">
      <formula>9999</formula>
      <formula>-9999</formula>
    </cfRule>
  </conditionalFormatting>
  <conditionalFormatting sqref="K22">
    <cfRule type="cellIs" dxfId="229" priority="4" operator="notBetween">
      <formula>9999</formula>
      <formula>-9999</formula>
    </cfRule>
  </conditionalFormatting>
  <conditionalFormatting sqref="O18">
    <cfRule type="cellIs" dxfId="228" priority="2" operator="notBetween">
      <formula>9999</formula>
      <formula>-9999</formula>
    </cfRule>
  </conditionalFormatting>
  <conditionalFormatting sqref="O22">
    <cfRule type="cellIs" dxfId="227" priority="1" operator="notBetween">
      <formula>9999</formula>
      <formula>-9999</formula>
    </cfRule>
  </conditionalFormatting>
  <hyperlinks>
    <hyperlink ref="B5" location="Índice!A36" display="Índice" xr:uid="{00000000-0004-0000-24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I30"/>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38.140625" style="14" customWidth="1"/>
    <col min="3" max="9" width="5.140625" style="14" customWidth="1"/>
    <col min="10" max="16384" width="7.85546875" style="10"/>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B5" s="104" t="s">
        <v>134</v>
      </c>
    </row>
    <row r="6" spans="1:9" s="17" customFormat="1" ht="18.75" x14ac:dyDescent="0.3">
      <c r="B6" s="25" t="s">
        <v>1130</v>
      </c>
    </row>
    <row r="7" spans="1:9" s="17" customFormat="1" ht="12.75" x14ac:dyDescent="0.2"/>
    <row r="8" spans="1:9" s="17" customFormat="1" ht="18" customHeight="1" x14ac:dyDescent="0.2">
      <c r="B8" s="457" t="s">
        <v>960</v>
      </c>
    </row>
    <row r="9" spans="1:9" s="2" customFormat="1" ht="13.5" customHeight="1" x14ac:dyDescent="0.2">
      <c r="A9" s="17"/>
      <c r="B9" s="83"/>
      <c r="C9" s="151">
        <v>2017</v>
      </c>
      <c r="D9" s="151">
        <v>2018</v>
      </c>
      <c r="E9" s="151">
        <v>2019</v>
      </c>
      <c r="F9" s="224">
        <v>2020</v>
      </c>
      <c r="G9" s="295">
        <v>2021</v>
      </c>
      <c r="H9" s="302">
        <v>2022</v>
      </c>
      <c r="I9" s="302">
        <v>2023</v>
      </c>
    </row>
    <row r="10" spans="1:9" s="2" customFormat="1" ht="13.5" customHeight="1" x14ac:dyDescent="0.2">
      <c r="B10" s="135"/>
      <c r="C10" s="36" t="s">
        <v>727</v>
      </c>
      <c r="D10" s="36" t="s">
        <v>727</v>
      </c>
      <c r="E10" s="36" t="s">
        <v>727</v>
      </c>
      <c r="F10" s="36" t="s">
        <v>727</v>
      </c>
      <c r="G10" s="36" t="s">
        <v>698</v>
      </c>
      <c r="H10" s="36" t="s">
        <v>698</v>
      </c>
      <c r="I10" s="36" t="s">
        <v>698</v>
      </c>
    </row>
    <row r="11" spans="1:9" s="2" customFormat="1" ht="15" customHeight="1" x14ac:dyDescent="0.2">
      <c r="B11" s="80" t="s">
        <v>1201</v>
      </c>
      <c r="C11" s="85"/>
      <c r="D11" s="85"/>
      <c r="E11" s="85"/>
      <c r="F11" s="85"/>
      <c r="G11" s="85"/>
      <c r="H11" s="85"/>
      <c r="I11" s="85"/>
    </row>
    <row r="12" spans="1:9" s="2" customFormat="1" ht="12" customHeight="1" x14ac:dyDescent="0.2">
      <c r="B12" s="87" t="s">
        <v>327</v>
      </c>
      <c r="C12" s="89">
        <v>1.3183333333333334</v>
      </c>
      <c r="D12" s="89">
        <v>2.375</v>
      </c>
      <c r="E12" s="89">
        <v>1.5</v>
      </c>
      <c r="F12" s="89">
        <v>0.81</v>
      </c>
      <c r="G12" s="89">
        <v>1.2666666666666666</v>
      </c>
      <c r="H12" s="89">
        <v>1.7291666666666667</v>
      </c>
      <c r="I12" s="89">
        <v>0</v>
      </c>
    </row>
    <row r="13" spans="1:9" s="2" customFormat="1" ht="12" customHeight="1" x14ac:dyDescent="0.2">
      <c r="B13" s="87" t="s">
        <v>328</v>
      </c>
      <c r="C13" s="89">
        <v>3.7518333333333338</v>
      </c>
      <c r="D13" s="89">
        <v>4.06175</v>
      </c>
      <c r="E13" s="89">
        <v>3.63775</v>
      </c>
      <c r="F13" s="89">
        <v>2.9341666666666661</v>
      </c>
      <c r="G13" s="89">
        <v>2.8574999999999999</v>
      </c>
      <c r="H13" s="89">
        <v>2.6891666666666665</v>
      </c>
      <c r="I13" s="89">
        <v>5</v>
      </c>
    </row>
    <row r="14" spans="1:9" s="2" customFormat="1" ht="12" customHeight="1" x14ac:dyDescent="0.2">
      <c r="B14" s="87" t="s">
        <v>329</v>
      </c>
      <c r="C14" s="89">
        <v>3.1039166666666667</v>
      </c>
      <c r="D14" s="89">
        <v>3.2788333333333335</v>
      </c>
      <c r="E14" s="89">
        <v>3.5100833333333337</v>
      </c>
      <c r="F14" s="89">
        <v>3.8974999999999995</v>
      </c>
      <c r="G14" s="89">
        <v>3.2449999999999997</v>
      </c>
      <c r="H14" s="89">
        <v>3.4908333333333332</v>
      </c>
      <c r="I14" s="89">
        <v>3.23</v>
      </c>
    </row>
    <row r="15" spans="1:9" s="2" customFormat="1" ht="15" customHeight="1" x14ac:dyDescent="0.2">
      <c r="B15" s="81" t="s">
        <v>326</v>
      </c>
      <c r="C15" s="89"/>
      <c r="D15" s="89"/>
      <c r="E15" s="89"/>
      <c r="F15" s="89"/>
      <c r="G15" s="89"/>
      <c r="H15" s="89"/>
      <c r="I15" s="89"/>
    </row>
    <row r="16" spans="1:9" s="2" customFormat="1" ht="12" customHeight="1" x14ac:dyDescent="0.2">
      <c r="B16" s="87" t="s">
        <v>327</v>
      </c>
      <c r="C16" s="89">
        <v>10.667999999999999</v>
      </c>
      <c r="D16" s="89">
        <v>10.941000000000001</v>
      </c>
      <c r="E16" s="89">
        <v>10.143000000000001</v>
      </c>
      <c r="F16" s="89">
        <v>11.11</v>
      </c>
      <c r="G16" s="89">
        <v>9.7200000000000006</v>
      </c>
      <c r="H16" s="89">
        <v>9.82</v>
      </c>
      <c r="I16" s="89">
        <v>7.3</v>
      </c>
    </row>
    <row r="17" spans="2:9" s="2" customFormat="1" ht="12" customHeight="1" x14ac:dyDescent="0.2">
      <c r="B17" s="87" t="s">
        <v>329</v>
      </c>
      <c r="C17" s="91">
        <v>10.455249999999999</v>
      </c>
      <c r="D17" s="91">
        <v>8.9373333333333314</v>
      </c>
      <c r="E17" s="91">
        <v>10.0525</v>
      </c>
      <c r="F17" s="91">
        <v>9.7383333333333333</v>
      </c>
      <c r="G17" s="91">
        <v>8.4883333333333351</v>
      </c>
      <c r="H17" s="91">
        <v>9.4583333333333339</v>
      </c>
      <c r="I17" s="91">
        <v>7.5054545454545458</v>
      </c>
    </row>
    <row r="18" spans="2:9" s="2" customFormat="1" ht="12" customHeight="1" x14ac:dyDescent="0.2">
      <c r="B18" s="87" t="s">
        <v>330</v>
      </c>
      <c r="C18" s="89">
        <v>9.2920833333333341</v>
      </c>
      <c r="D18" s="89">
        <v>8.3960833333333316</v>
      </c>
      <c r="E18" s="89">
        <v>8.969083333333332</v>
      </c>
      <c r="F18" s="89">
        <v>8.5758333333333336</v>
      </c>
      <c r="G18" s="89">
        <v>8.6541666666666668</v>
      </c>
      <c r="H18" s="89">
        <v>8.2283333333333317</v>
      </c>
      <c r="I18" s="89">
        <v>8.49</v>
      </c>
    </row>
    <row r="19" spans="2:9" s="2" customFormat="1" ht="12" customHeight="1" x14ac:dyDescent="0.2">
      <c r="B19" s="87" t="s">
        <v>331</v>
      </c>
      <c r="C19" s="89">
        <v>9.5944166666666675</v>
      </c>
      <c r="D19" s="89">
        <v>10.257416666666666</v>
      </c>
      <c r="E19" s="89">
        <v>11.357083333333334</v>
      </c>
      <c r="F19" s="89">
        <v>8.5941666666666681</v>
      </c>
      <c r="G19" s="89">
        <v>9.288333333333334</v>
      </c>
      <c r="H19" s="89">
        <v>9.4666666666666668</v>
      </c>
      <c r="I19" s="89">
        <v>8.5063636363636359</v>
      </c>
    </row>
    <row r="20" spans="2:9" s="2" customFormat="1" ht="12" customHeight="1" x14ac:dyDescent="0.2">
      <c r="B20" s="87" t="s">
        <v>332</v>
      </c>
      <c r="C20" s="89">
        <v>9.6661666666666637</v>
      </c>
      <c r="D20" s="89">
        <v>9.3126666666666669</v>
      </c>
      <c r="E20" s="89">
        <v>8.9279166666666665</v>
      </c>
      <c r="F20" s="89">
        <v>8.8224999999999998</v>
      </c>
      <c r="G20" s="89">
        <v>9.2616666666666667</v>
      </c>
      <c r="H20" s="89">
        <v>8.5708333333333329</v>
      </c>
      <c r="I20" s="89">
        <v>7.6590909090909092</v>
      </c>
    </row>
    <row r="21" spans="2:9" s="2" customFormat="1" ht="12" customHeight="1" x14ac:dyDescent="0.2">
      <c r="B21" s="87" t="s">
        <v>333</v>
      </c>
      <c r="C21" s="89">
        <v>8.1821666666666673</v>
      </c>
      <c r="D21" s="89">
        <v>8.8953333333333351</v>
      </c>
      <c r="E21" s="89">
        <v>8.214833333333333</v>
      </c>
      <c r="F21" s="89">
        <v>8.4958333333333353</v>
      </c>
      <c r="G21" s="89">
        <v>8.4483333333333324</v>
      </c>
      <c r="H21" s="89">
        <v>8.4533333333333349</v>
      </c>
      <c r="I21" s="89">
        <v>7.4172727272727261</v>
      </c>
    </row>
    <row r="22" spans="2:9" s="2" customFormat="1" ht="12" customHeight="1" x14ac:dyDescent="0.2">
      <c r="B22" s="87" t="s">
        <v>95</v>
      </c>
      <c r="C22" s="91">
        <v>3</v>
      </c>
      <c r="D22" s="91">
        <v>3.6489716240240599</v>
      </c>
      <c r="E22" s="91">
        <v>6.0206054653556</v>
      </c>
      <c r="F22" s="91">
        <v>6.1984366735455296</v>
      </c>
      <c r="G22" s="91">
        <v>4.03750931428032</v>
      </c>
      <c r="H22" s="91">
        <v>5.3733063601732596</v>
      </c>
      <c r="I22" s="91" t="s">
        <v>123</v>
      </c>
    </row>
    <row r="23" spans="2:9" s="2" customFormat="1" ht="15" customHeight="1" x14ac:dyDescent="0.2">
      <c r="B23" s="80" t="s">
        <v>334</v>
      </c>
      <c r="C23" s="89"/>
      <c r="D23" s="89"/>
      <c r="E23" s="89"/>
      <c r="F23" s="89"/>
      <c r="G23" s="89"/>
      <c r="H23" s="89"/>
      <c r="I23" s="89"/>
    </row>
    <row r="24" spans="2:9" s="2" customFormat="1" ht="12" customHeight="1" x14ac:dyDescent="0.2">
      <c r="B24" s="87" t="s">
        <v>71</v>
      </c>
      <c r="C24" s="89"/>
      <c r="D24" s="89"/>
      <c r="E24" s="89"/>
      <c r="F24" s="89"/>
      <c r="G24" s="89"/>
      <c r="H24" s="89"/>
      <c r="I24" s="89"/>
    </row>
    <row r="25" spans="2:9" s="2" customFormat="1" ht="12" customHeight="1" x14ac:dyDescent="0.2">
      <c r="B25" s="88" t="s">
        <v>335</v>
      </c>
      <c r="C25" s="89">
        <v>2.5</v>
      </c>
      <c r="D25" s="89">
        <v>2.5</v>
      </c>
      <c r="E25" s="89">
        <v>2.5</v>
      </c>
      <c r="F25" s="89">
        <v>2</v>
      </c>
      <c r="G25" s="89">
        <v>2</v>
      </c>
      <c r="H25" s="89">
        <v>2.75</v>
      </c>
      <c r="I25" s="89">
        <v>3.5</v>
      </c>
    </row>
    <row r="26" spans="2:9" s="2" customFormat="1" ht="12" customHeight="1" x14ac:dyDescent="0.2">
      <c r="B26" s="218" t="s">
        <v>733</v>
      </c>
      <c r="C26" s="89">
        <v>3</v>
      </c>
      <c r="D26" s="89">
        <v>3</v>
      </c>
      <c r="E26" s="89">
        <v>3</v>
      </c>
      <c r="F26" s="89">
        <v>3</v>
      </c>
      <c r="G26" s="89">
        <v>3</v>
      </c>
      <c r="H26" s="89">
        <v>3</v>
      </c>
      <c r="I26" s="89">
        <v>3</v>
      </c>
    </row>
    <row r="27" spans="2:9" s="2" customFormat="1" ht="15" customHeight="1" x14ac:dyDescent="0.2">
      <c r="B27" s="19" t="s">
        <v>25</v>
      </c>
      <c r="C27" s="86"/>
      <c r="D27" s="86"/>
      <c r="E27" s="86"/>
      <c r="F27" s="86"/>
      <c r="G27" s="86"/>
      <c r="H27" s="86"/>
      <c r="I27" s="86"/>
    </row>
    <row r="28" spans="2:9" s="2" customFormat="1" ht="12" customHeight="1" x14ac:dyDescent="0.2">
      <c r="B28" s="82" t="s">
        <v>181</v>
      </c>
      <c r="C28" s="241">
        <v>-1.1706006524659363</v>
      </c>
      <c r="D28" s="241">
        <v>2.3980582524271821</v>
      </c>
      <c r="E28" s="241">
        <v>-9.4813691096984343E-2</v>
      </c>
      <c r="F28" s="241">
        <v>1.4994780297997501</v>
      </c>
      <c r="G28" s="241">
        <v>5.8438522674146842</v>
      </c>
      <c r="H28" s="241">
        <v>9.4522968197879855</v>
      </c>
      <c r="I28" s="241">
        <v>3.0347054075867463</v>
      </c>
    </row>
    <row r="29" spans="2:9" s="2" customFormat="1" ht="21.75" customHeight="1" x14ac:dyDescent="0.2">
      <c r="B29" s="51" t="s">
        <v>336</v>
      </c>
      <c r="C29" s="23"/>
      <c r="D29" s="23"/>
      <c r="E29" s="23"/>
      <c r="F29" s="23"/>
      <c r="G29" s="23"/>
      <c r="H29" s="23"/>
      <c r="I29" s="23"/>
    </row>
    <row r="30" spans="2:9" x14ac:dyDescent="0.25">
      <c r="B30" s="51" t="s">
        <v>1202</v>
      </c>
    </row>
  </sheetData>
  <phoneticPr fontId="52" type="noConversion"/>
  <hyperlinks>
    <hyperlink ref="B5" location="Índice!A36" display="Índice" xr:uid="{00000000-0004-0000-25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I24"/>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30.5703125" style="14" customWidth="1"/>
    <col min="3" max="9" width="5.85546875" style="14" customWidth="1"/>
    <col min="10" max="16384" width="7.85546875" style="10"/>
  </cols>
  <sheetData>
    <row r="1" spans="1:9" s="17" customFormat="1" ht="12.75" x14ac:dyDescent="0.2"/>
    <row r="2" spans="1:9" s="17" customFormat="1" ht="12.75" x14ac:dyDescent="0.2"/>
    <row r="3" spans="1:9" s="17" customFormat="1" ht="12.75" x14ac:dyDescent="0.2"/>
    <row r="4" spans="1:9" s="17" customFormat="1" ht="12.75" x14ac:dyDescent="0.2"/>
    <row r="5" spans="1:9" s="17" customFormat="1" ht="12.75" x14ac:dyDescent="0.2">
      <c r="B5" s="104" t="s">
        <v>134</v>
      </c>
    </row>
    <row r="6" spans="1:9" s="17" customFormat="1" ht="18.75" x14ac:dyDescent="0.3">
      <c r="B6" s="25" t="s">
        <v>1130</v>
      </c>
    </row>
    <row r="7" spans="1:9" s="17" customFormat="1" ht="12.75" x14ac:dyDescent="0.2"/>
    <row r="8" spans="1:9" s="17" customFormat="1" ht="18" customHeight="1" x14ac:dyDescent="0.2">
      <c r="B8" s="457" t="s">
        <v>961</v>
      </c>
    </row>
    <row r="9" spans="1:9" s="2" customFormat="1" ht="13.5" customHeight="1" x14ac:dyDescent="0.2">
      <c r="A9" s="17"/>
      <c r="B9" s="135"/>
      <c r="C9" s="557">
        <v>2017</v>
      </c>
      <c r="D9" s="557">
        <v>2018</v>
      </c>
      <c r="E9" s="557">
        <v>2019</v>
      </c>
      <c r="F9" s="557">
        <v>2020</v>
      </c>
      <c r="G9" s="557">
        <v>2021</v>
      </c>
      <c r="H9" s="464">
        <v>2022</v>
      </c>
      <c r="I9" s="196">
        <v>2023</v>
      </c>
    </row>
    <row r="10" spans="1:9" s="2" customFormat="1" ht="15" customHeight="1" x14ac:dyDescent="0.2">
      <c r="B10" s="80" t="s">
        <v>118</v>
      </c>
      <c r="C10" s="85"/>
      <c r="D10" s="85"/>
      <c r="E10" s="85"/>
      <c r="F10" s="85"/>
      <c r="G10" s="85"/>
      <c r="H10" s="85"/>
      <c r="I10" s="85"/>
    </row>
    <row r="11" spans="1:9" s="2" customFormat="1" ht="12" customHeight="1" x14ac:dyDescent="0.2">
      <c r="B11" s="20" t="s">
        <v>322</v>
      </c>
      <c r="C11" s="89">
        <v>2.2000000000000002</v>
      </c>
      <c r="D11" s="89">
        <v>-5.4</v>
      </c>
      <c r="E11" s="89">
        <v>-2</v>
      </c>
      <c r="F11" s="89">
        <v>-3.6</v>
      </c>
      <c r="G11" s="89">
        <v>-1.4</v>
      </c>
      <c r="H11" s="89">
        <v>-4</v>
      </c>
      <c r="I11" s="89">
        <v>-17.3</v>
      </c>
    </row>
    <row r="12" spans="1:9" s="2" customFormat="1" ht="12" customHeight="1" x14ac:dyDescent="0.2">
      <c r="B12" s="20" t="s">
        <v>464</v>
      </c>
      <c r="C12" s="89">
        <v>1</v>
      </c>
      <c r="D12" s="89">
        <v>-2</v>
      </c>
      <c r="E12" s="89">
        <v>-0.7</v>
      </c>
      <c r="F12" s="89">
        <v>-1.3</v>
      </c>
      <c r="G12" s="89">
        <v>-0.5</v>
      </c>
      <c r="H12" s="89">
        <v>-1.3</v>
      </c>
      <c r="I12" s="89">
        <v>-5.8</v>
      </c>
    </row>
    <row r="13" spans="1:9" s="2" customFormat="1" ht="12" customHeight="1" x14ac:dyDescent="0.2">
      <c r="B13" s="20" t="s">
        <v>907</v>
      </c>
      <c r="C13" s="89">
        <v>1.8</v>
      </c>
      <c r="D13" s="89">
        <v>-5.5</v>
      </c>
      <c r="E13" s="89">
        <v>-2</v>
      </c>
      <c r="F13" s="89">
        <v>-3.6</v>
      </c>
      <c r="G13" s="89">
        <v>-1.4</v>
      </c>
      <c r="H13" s="89">
        <v>-4</v>
      </c>
      <c r="I13" s="89">
        <v>-17.3</v>
      </c>
    </row>
    <row r="14" spans="1:9" s="2" customFormat="1" ht="15" customHeight="1" x14ac:dyDescent="0.2">
      <c r="B14" s="80" t="s">
        <v>323</v>
      </c>
      <c r="C14" s="89"/>
      <c r="D14" s="89"/>
      <c r="E14" s="89"/>
      <c r="F14" s="89"/>
      <c r="G14" s="89"/>
      <c r="H14" s="89"/>
      <c r="I14" s="89"/>
    </row>
    <row r="15" spans="1:9" s="2" customFormat="1" ht="12" customHeight="1" x14ac:dyDescent="0.2">
      <c r="B15" s="20" t="s">
        <v>448</v>
      </c>
      <c r="C15" s="89">
        <v>37.4</v>
      </c>
      <c r="D15" s="89">
        <v>26.3</v>
      </c>
      <c r="E15" s="89">
        <v>25.4</v>
      </c>
      <c r="F15" s="89">
        <v>21.8</v>
      </c>
      <c r="G15" s="89">
        <v>19.399999999999999</v>
      </c>
      <c r="H15" s="89">
        <v>10.4</v>
      </c>
      <c r="I15" s="89">
        <v>13.9</v>
      </c>
    </row>
    <row r="16" spans="1:9" s="2" customFormat="1" ht="12" customHeight="1" x14ac:dyDescent="0.2">
      <c r="B16" s="20" t="s">
        <v>465</v>
      </c>
      <c r="C16" s="91">
        <v>24.235199999999999</v>
      </c>
      <c r="D16" s="91">
        <v>17.6999</v>
      </c>
      <c r="E16" s="91">
        <v>16.586199999999998</v>
      </c>
      <c r="F16" s="91">
        <v>14.9984</v>
      </c>
      <c r="G16" s="91">
        <v>15.675199999999998</v>
      </c>
      <c r="H16" s="91">
        <v>6.4064000000000005</v>
      </c>
      <c r="I16" s="91">
        <v>4.8650000000000002</v>
      </c>
    </row>
    <row r="17" spans="2:9" s="2" customFormat="1" ht="15" customHeight="1" x14ac:dyDescent="0.2">
      <c r="B17" s="80" t="s">
        <v>119</v>
      </c>
      <c r="C17" s="89"/>
      <c r="D17" s="89"/>
      <c r="E17" s="89"/>
      <c r="F17" s="89"/>
      <c r="G17" s="89"/>
      <c r="H17" s="89"/>
      <c r="I17" s="89"/>
    </row>
    <row r="18" spans="2:9" s="2" customFormat="1" ht="12" customHeight="1" x14ac:dyDescent="0.2">
      <c r="B18" s="20" t="s">
        <v>120</v>
      </c>
      <c r="C18" s="89">
        <v>-10.8</v>
      </c>
      <c r="D18" s="89">
        <v>17.2</v>
      </c>
      <c r="E18" s="89">
        <v>77.2</v>
      </c>
      <c r="F18" s="89">
        <v>6.5</v>
      </c>
      <c r="G18" s="89">
        <v>8.6999999999999993</v>
      </c>
      <c r="H18" s="89">
        <v>21.3</v>
      </c>
      <c r="I18" s="89">
        <v>16.399999999999999</v>
      </c>
    </row>
    <row r="19" spans="2:9" s="2" customFormat="1" ht="12" customHeight="1" x14ac:dyDescent="0.2">
      <c r="B19" s="20" t="s">
        <v>121</v>
      </c>
      <c r="C19" s="89">
        <v>-0.4</v>
      </c>
      <c r="D19" s="89">
        <v>0.8</v>
      </c>
      <c r="E19" s="89">
        <v>4.2</v>
      </c>
      <c r="F19" s="89">
        <v>0.5</v>
      </c>
      <c r="G19" s="89">
        <v>0.7</v>
      </c>
      <c r="H19" s="89">
        <v>1.7</v>
      </c>
      <c r="I19" s="89">
        <v>1.7</v>
      </c>
    </row>
    <row r="20" spans="2:9" s="2" customFormat="1" ht="15" customHeight="1" x14ac:dyDescent="0.2">
      <c r="B20" s="80" t="s">
        <v>324</v>
      </c>
      <c r="C20" s="91"/>
      <c r="D20" s="91"/>
      <c r="E20" s="91"/>
      <c r="F20" s="91"/>
      <c r="G20" s="91"/>
      <c r="H20" s="91"/>
      <c r="I20" s="91"/>
    </row>
    <row r="21" spans="2:9" s="2" customFormat="1" ht="15" customHeight="1" x14ac:dyDescent="0.2">
      <c r="B21" s="20" t="s">
        <v>908</v>
      </c>
      <c r="C21" s="91">
        <v>40.1</v>
      </c>
      <c r="D21" s="91">
        <v>50.5</v>
      </c>
      <c r="E21" s="91">
        <v>46.7</v>
      </c>
      <c r="F21" s="91">
        <v>40.4</v>
      </c>
      <c r="G21" s="91">
        <v>38.1</v>
      </c>
      <c r="H21" s="91">
        <v>45.5</v>
      </c>
      <c r="I21" s="91">
        <v>48.4</v>
      </c>
    </row>
    <row r="22" spans="2:9" s="2" customFormat="1" ht="12" customHeight="1" x14ac:dyDescent="0.2">
      <c r="B22" s="20" t="s">
        <v>452</v>
      </c>
      <c r="C22" s="89">
        <v>89.1</v>
      </c>
      <c r="D22" s="89">
        <v>102.5</v>
      </c>
      <c r="E22" s="89">
        <v>106.5</v>
      </c>
      <c r="F22" s="89">
        <v>83.6</v>
      </c>
      <c r="G22" s="89">
        <v>78.900000000000006</v>
      </c>
      <c r="H22" s="89">
        <v>91</v>
      </c>
      <c r="I22" s="89">
        <v>87.8</v>
      </c>
    </row>
    <row r="23" spans="2:9" s="2" customFormat="1" ht="14.25" customHeight="1" x14ac:dyDescent="0.2">
      <c r="B23" s="92" t="s">
        <v>450</v>
      </c>
      <c r="C23" s="93">
        <v>15</v>
      </c>
      <c r="D23" s="93">
        <v>19.600000000000001</v>
      </c>
      <c r="E23" s="93">
        <v>18.899999999999999</v>
      </c>
      <c r="F23" s="93">
        <v>17.3</v>
      </c>
      <c r="G23" s="93">
        <v>18</v>
      </c>
      <c r="H23" s="93">
        <v>24.9</v>
      </c>
      <c r="I23" s="93">
        <v>24</v>
      </c>
    </row>
    <row r="24" spans="2:9" s="2" customFormat="1" ht="15.75" customHeight="1" x14ac:dyDescent="0.2">
      <c r="B24" s="51" t="s">
        <v>325</v>
      </c>
      <c r="C24" s="23"/>
      <c r="D24" s="23"/>
      <c r="E24" s="23"/>
      <c r="F24" s="23"/>
      <c r="G24" s="23"/>
      <c r="H24" s="23"/>
      <c r="I24" s="23"/>
    </row>
  </sheetData>
  <hyperlinks>
    <hyperlink ref="B5" location="Índice!A36" display="Índice" xr:uid="{00000000-0004-0000-26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pageSetUpPr fitToPage="1"/>
  </sheetPr>
  <dimension ref="B5:I48"/>
  <sheetViews>
    <sheetView showGridLines="0" topLeftCell="A10" zoomScale="120" zoomScaleNormal="120" zoomScalePageLayoutView="120" workbookViewId="0">
      <selection activeCell="D15" sqref="D15"/>
    </sheetView>
  </sheetViews>
  <sheetFormatPr defaultColWidth="8.85546875" defaultRowHeight="12.75" x14ac:dyDescent="0.2"/>
  <cols>
    <col min="1" max="1" width="1.42578125" style="17" bestFit="1" customWidth="1"/>
    <col min="2" max="2" width="33.5703125" style="17" customWidth="1"/>
    <col min="3" max="9" width="6.85546875" style="17" customWidth="1"/>
    <col min="10" max="16384" width="8.85546875" style="17"/>
  </cols>
  <sheetData>
    <row r="5" spans="2:9" x14ac:dyDescent="0.2">
      <c r="B5" s="104" t="s">
        <v>134</v>
      </c>
    </row>
    <row r="6" spans="2:9" ht="18.75" x14ac:dyDescent="0.3">
      <c r="B6" s="399" t="s">
        <v>877</v>
      </c>
      <c r="C6" s="400"/>
      <c r="D6" s="400"/>
      <c r="E6" s="400"/>
      <c r="F6" s="400"/>
      <c r="G6" s="400"/>
      <c r="H6" s="400"/>
      <c r="I6" s="400"/>
    </row>
    <row r="7" spans="2:9" x14ac:dyDescent="0.2">
      <c r="B7" s="400"/>
      <c r="C7" s="400"/>
      <c r="D7" s="400"/>
      <c r="E7" s="400"/>
      <c r="F7" s="400"/>
      <c r="G7" s="400"/>
      <c r="H7" s="400"/>
      <c r="I7" s="400"/>
    </row>
    <row r="8" spans="2:9" ht="18" customHeight="1" x14ac:dyDescent="0.2">
      <c r="B8" s="401" t="s">
        <v>360</v>
      </c>
      <c r="C8" s="402"/>
      <c r="D8" s="402"/>
      <c r="E8" s="402"/>
      <c r="F8" s="402"/>
      <c r="G8" s="402"/>
      <c r="H8" s="402"/>
      <c r="I8" s="402"/>
    </row>
    <row r="9" spans="2:9" ht="13.5" customHeight="1" x14ac:dyDescent="0.2">
      <c r="B9" s="403"/>
      <c r="C9" s="623">
        <v>2016</v>
      </c>
      <c r="D9" s="623">
        <v>2017</v>
      </c>
      <c r="E9" s="623">
        <v>2018</v>
      </c>
      <c r="F9" s="625">
        <v>2019</v>
      </c>
      <c r="G9" s="404">
        <v>2020</v>
      </c>
      <c r="H9" s="404">
        <v>2021</v>
      </c>
      <c r="I9" s="405">
        <v>2022</v>
      </c>
    </row>
    <row r="10" spans="2:9" ht="13.5" customHeight="1" x14ac:dyDescent="0.2">
      <c r="B10" s="406"/>
      <c r="C10" s="624"/>
      <c r="D10" s="624"/>
      <c r="E10" s="624"/>
      <c r="F10" s="626"/>
      <c r="G10" s="407" t="s">
        <v>3</v>
      </c>
      <c r="H10" s="407" t="s">
        <v>1</v>
      </c>
      <c r="I10" s="407" t="s">
        <v>12</v>
      </c>
    </row>
    <row r="11" spans="2:9" ht="12" customHeight="1" x14ac:dyDescent="0.2">
      <c r="B11" s="408" t="s">
        <v>879</v>
      </c>
      <c r="C11" s="409">
        <v>5196.7772751054381</v>
      </c>
      <c r="D11" s="409">
        <v>6382.7358099717248</v>
      </c>
      <c r="E11" s="409">
        <v>10040.33</v>
      </c>
      <c r="F11" s="410" t="s">
        <v>894</v>
      </c>
      <c r="G11" s="411" t="s">
        <v>894</v>
      </c>
      <c r="H11" s="411" t="s">
        <v>894</v>
      </c>
      <c r="I11" s="411" t="s">
        <v>894</v>
      </c>
    </row>
    <row r="12" spans="2:9" ht="12" customHeight="1" x14ac:dyDescent="0.2">
      <c r="B12" s="412" t="s">
        <v>361</v>
      </c>
      <c r="C12" s="409">
        <v>1017.1728757964573</v>
      </c>
      <c r="D12" s="409">
        <v>1282.9667864851522</v>
      </c>
      <c r="E12" s="409">
        <v>1442.07</v>
      </c>
      <c r="F12" s="410" t="s">
        <v>894</v>
      </c>
      <c r="G12" s="411" t="s">
        <v>894</v>
      </c>
      <c r="H12" s="411" t="s">
        <v>894</v>
      </c>
      <c r="I12" s="411" t="s">
        <v>894</v>
      </c>
    </row>
    <row r="13" spans="2:9" ht="12" customHeight="1" x14ac:dyDescent="0.2">
      <c r="B13" s="412" t="s">
        <v>362</v>
      </c>
      <c r="C13" s="409">
        <v>610.00800808427903</v>
      </c>
      <c r="D13" s="409">
        <v>746.67496751766112</v>
      </c>
      <c r="E13" s="409">
        <v>763.899</v>
      </c>
      <c r="F13" s="410" t="s">
        <v>894</v>
      </c>
      <c r="G13" s="411" t="s">
        <v>894</v>
      </c>
      <c r="H13" s="411" t="s">
        <v>894</v>
      </c>
      <c r="I13" s="411" t="s">
        <v>894</v>
      </c>
    </row>
    <row r="14" spans="2:9" ht="12" customHeight="1" x14ac:dyDescent="0.2">
      <c r="B14" s="412" t="s">
        <v>363</v>
      </c>
      <c r="C14" s="409">
        <v>3456.8627567032872</v>
      </c>
      <c r="D14" s="409">
        <v>4239.9032291681106</v>
      </c>
      <c r="E14" s="409">
        <v>7634.348</v>
      </c>
      <c r="F14" s="410" t="s">
        <v>894</v>
      </c>
      <c r="G14" s="411" t="s">
        <v>894</v>
      </c>
      <c r="H14" s="411" t="s">
        <v>894</v>
      </c>
      <c r="I14" s="411" t="s">
        <v>894</v>
      </c>
    </row>
    <row r="15" spans="2:9" ht="12" customHeight="1" x14ac:dyDescent="0.2">
      <c r="B15" s="412" t="s">
        <v>364</v>
      </c>
      <c r="C15" s="409">
        <v>112.73363452141467</v>
      </c>
      <c r="D15" s="409">
        <v>113.19082680080061</v>
      </c>
      <c r="E15" s="409">
        <v>200.01300000000001</v>
      </c>
      <c r="F15" s="410" t="s">
        <v>894</v>
      </c>
      <c r="G15" s="411" t="s">
        <v>894</v>
      </c>
      <c r="H15" s="411" t="s">
        <v>894</v>
      </c>
      <c r="I15" s="411" t="s">
        <v>894</v>
      </c>
    </row>
    <row r="16" spans="2:9" ht="12" customHeight="1" x14ac:dyDescent="0.2">
      <c r="B16" s="408" t="s">
        <v>880</v>
      </c>
      <c r="C16" s="409">
        <v>3488.4451747587264</v>
      </c>
      <c r="D16" s="409">
        <v>4190.9684502972214</v>
      </c>
      <c r="E16" s="409">
        <v>4449.4120000000003</v>
      </c>
      <c r="F16" s="410" t="s">
        <v>894</v>
      </c>
      <c r="G16" s="411" t="s">
        <v>894</v>
      </c>
      <c r="H16" s="411" t="s">
        <v>894</v>
      </c>
      <c r="I16" s="411" t="s">
        <v>894</v>
      </c>
    </row>
    <row r="17" spans="2:9" ht="12" customHeight="1" x14ac:dyDescent="0.2">
      <c r="B17" s="412" t="s">
        <v>365</v>
      </c>
      <c r="C17" s="409">
        <v>1117.6527608273707</v>
      </c>
      <c r="D17" s="409">
        <v>1333.3496783890885</v>
      </c>
      <c r="E17" s="409">
        <v>1571.2840000000001</v>
      </c>
      <c r="F17" s="410" t="s">
        <v>894</v>
      </c>
      <c r="G17" s="411" t="s">
        <v>894</v>
      </c>
      <c r="H17" s="411" t="s">
        <v>894</v>
      </c>
      <c r="I17" s="411" t="s">
        <v>894</v>
      </c>
    </row>
    <row r="18" spans="2:9" ht="12" customHeight="1" x14ac:dyDescent="0.2">
      <c r="B18" s="412" t="s">
        <v>366</v>
      </c>
      <c r="C18" s="409">
        <v>91.806892080586223</v>
      </c>
      <c r="D18" s="409">
        <v>91.60336995760656</v>
      </c>
      <c r="E18" s="409">
        <v>133.43100000000001</v>
      </c>
      <c r="F18" s="410" t="s">
        <v>894</v>
      </c>
      <c r="G18" s="411" t="s">
        <v>894</v>
      </c>
      <c r="H18" s="411" t="s">
        <v>894</v>
      </c>
      <c r="I18" s="411" t="s">
        <v>894</v>
      </c>
    </row>
    <row r="19" spans="2:9" ht="12" customHeight="1" x14ac:dyDescent="0.2">
      <c r="B19" s="412" t="s">
        <v>220</v>
      </c>
      <c r="C19" s="409">
        <v>2278.9855218507691</v>
      </c>
      <c r="D19" s="409">
        <v>2766.0154019505267</v>
      </c>
      <c r="E19" s="409">
        <v>2744.6970000000001</v>
      </c>
      <c r="F19" s="410" t="s">
        <v>894</v>
      </c>
      <c r="G19" s="411" t="s">
        <v>894</v>
      </c>
      <c r="H19" s="411" t="s">
        <v>894</v>
      </c>
      <c r="I19" s="411" t="s">
        <v>894</v>
      </c>
    </row>
    <row r="20" spans="2:9" ht="12" customHeight="1" x14ac:dyDescent="0.2">
      <c r="B20" s="408" t="s">
        <v>881</v>
      </c>
      <c r="C20" s="409">
        <v>7460.5387589134398</v>
      </c>
      <c r="D20" s="409">
        <v>9173.4548258853429</v>
      </c>
      <c r="E20" s="409">
        <v>11137.958000000001</v>
      </c>
      <c r="F20" s="410" t="s">
        <v>894</v>
      </c>
      <c r="G20" s="411" t="s">
        <v>894</v>
      </c>
      <c r="H20" s="411" t="s">
        <v>894</v>
      </c>
      <c r="I20" s="411" t="s">
        <v>894</v>
      </c>
    </row>
    <row r="21" spans="2:9" ht="12" customHeight="1" x14ac:dyDescent="0.2">
      <c r="B21" s="412" t="s">
        <v>367</v>
      </c>
      <c r="C21" s="409">
        <v>2714.5171389426564</v>
      </c>
      <c r="D21" s="409">
        <v>3629.1092077620469</v>
      </c>
      <c r="E21" s="409">
        <v>4334.1899999999996</v>
      </c>
      <c r="F21" s="410" t="s">
        <v>894</v>
      </c>
      <c r="G21" s="411" t="s">
        <v>894</v>
      </c>
      <c r="H21" s="411" t="s">
        <v>894</v>
      </c>
      <c r="I21" s="411" t="s">
        <v>894</v>
      </c>
    </row>
    <row r="22" spans="2:9" ht="12" customHeight="1" x14ac:dyDescent="0.2">
      <c r="B22" s="412" t="s">
        <v>115</v>
      </c>
      <c r="C22" s="409">
        <v>1756.4216334311307</v>
      </c>
      <c r="D22" s="409">
        <v>1828.6956569156935</v>
      </c>
      <c r="E22" s="409">
        <v>1948.4929999999999</v>
      </c>
      <c r="F22" s="410" t="s">
        <v>894</v>
      </c>
      <c r="G22" s="411" t="s">
        <v>894</v>
      </c>
      <c r="H22" s="411" t="s">
        <v>894</v>
      </c>
      <c r="I22" s="411" t="s">
        <v>894</v>
      </c>
    </row>
    <row r="23" spans="2:9" ht="12" customHeight="1" x14ac:dyDescent="0.2">
      <c r="B23" s="412" t="s">
        <v>368</v>
      </c>
      <c r="C23" s="409">
        <v>808.97626105892107</v>
      </c>
      <c r="D23" s="409">
        <v>911.48914546062804</v>
      </c>
      <c r="E23" s="409">
        <v>1063.249</v>
      </c>
      <c r="F23" s="410" t="s">
        <v>894</v>
      </c>
      <c r="G23" s="411" t="s">
        <v>894</v>
      </c>
      <c r="H23" s="411" t="s">
        <v>894</v>
      </c>
      <c r="I23" s="411" t="s">
        <v>894</v>
      </c>
    </row>
    <row r="24" spans="2:9" ht="12" customHeight="1" x14ac:dyDescent="0.2">
      <c r="B24" s="412" t="s">
        <v>369</v>
      </c>
      <c r="C24" s="409">
        <v>423.88033981024734</v>
      </c>
      <c r="D24" s="409">
        <v>473.7104298238142</v>
      </c>
      <c r="E24" s="409">
        <v>504.93200000000002</v>
      </c>
      <c r="F24" s="410" t="s">
        <v>894</v>
      </c>
      <c r="G24" s="411" t="s">
        <v>894</v>
      </c>
      <c r="H24" s="411" t="s">
        <v>894</v>
      </c>
      <c r="I24" s="411" t="s">
        <v>894</v>
      </c>
    </row>
    <row r="25" spans="2:9" ht="12" customHeight="1" x14ac:dyDescent="0.2">
      <c r="B25" s="412" t="s">
        <v>370</v>
      </c>
      <c r="C25" s="409">
        <v>345.71114412813796</v>
      </c>
      <c r="D25" s="409">
        <v>356.76724954106044</v>
      </c>
      <c r="E25" s="409">
        <v>359.74400000000003</v>
      </c>
      <c r="F25" s="410" t="s">
        <v>894</v>
      </c>
      <c r="G25" s="411" t="s">
        <v>894</v>
      </c>
      <c r="H25" s="411" t="s">
        <v>894</v>
      </c>
      <c r="I25" s="411" t="s">
        <v>894</v>
      </c>
    </row>
    <row r="26" spans="2:9" ht="12" customHeight="1" x14ac:dyDescent="0.2">
      <c r="B26" s="412" t="s">
        <v>371</v>
      </c>
      <c r="C26" s="409">
        <v>22.770505927999949</v>
      </c>
      <c r="D26" s="409">
        <v>96.125277324721495</v>
      </c>
      <c r="E26" s="409">
        <v>597.63800000000003</v>
      </c>
      <c r="F26" s="410" t="s">
        <v>894</v>
      </c>
      <c r="G26" s="411" t="s">
        <v>894</v>
      </c>
      <c r="H26" s="411" t="s">
        <v>894</v>
      </c>
      <c r="I26" s="411" t="s">
        <v>894</v>
      </c>
    </row>
    <row r="27" spans="2:9" ht="12" customHeight="1" x14ac:dyDescent="0.2">
      <c r="B27" s="412" t="s">
        <v>372</v>
      </c>
      <c r="C27" s="409">
        <v>1388.2617356143467</v>
      </c>
      <c r="D27" s="409">
        <v>1877.5578590573778</v>
      </c>
      <c r="E27" s="409">
        <v>2329.7120000000014</v>
      </c>
      <c r="F27" s="410" t="s">
        <v>894</v>
      </c>
      <c r="G27" s="411" t="s">
        <v>894</v>
      </c>
      <c r="H27" s="411" t="s">
        <v>894</v>
      </c>
      <c r="I27" s="411" t="s">
        <v>894</v>
      </c>
    </row>
    <row r="28" spans="2:9" ht="15" customHeight="1" x14ac:dyDescent="0.2">
      <c r="B28" s="413" t="s">
        <v>882</v>
      </c>
      <c r="C28" s="414">
        <v>16145.761208777605</v>
      </c>
      <c r="D28" s="414">
        <v>19747.15908615429</v>
      </c>
      <c r="E28" s="414">
        <v>25627.7</v>
      </c>
      <c r="F28" s="415" t="s">
        <v>894</v>
      </c>
      <c r="G28" s="411" t="s">
        <v>894</v>
      </c>
      <c r="H28" s="411" t="s">
        <v>894</v>
      </c>
      <c r="I28" s="411" t="s">
        <v>894</v>
      </c>
    </row>
    <row r="29" spans="2:9" ht="12" customHeight="1" x14ac:dyDescent="0.2">
      <c r="B29" s="412" t="s">
        <v>373</v>
      </c>
      <c r="C29" s="409">
        <v>405.48461588754526</v>
      </c>
      <c r="D29" s="409">
        <v>514.82136874320156</v>
      </c>
      <c r="E29" s="409">
        <v>395.02201989431705</v>
      </c>
      <c r="F29" s="410" t="s">
        <v>894</v>
      </c>
      <c r="G29" s="411" t="s">
        <v>894</v>
      </c>
      <c r="H29" s="411" t="s">
        <v>894</v>
      </c>
      <c r="I29" s="411" t="s">
        <v>894</v>
      </c>
    </row>
    <row r="30" spans="2:9" ht="23.25" customHeight="1" x14ac:dyDescent="0.2">
      <c r="B30" s="416" t="s">
        <v>883</v>
      </c>
      <c r="C30" s="417">
        <v>16551.245824665151</v>
      </c>
      <c r="D30" s="417">
        <v>20261.98212200313</v>
      </c>
      <c r="E30" s="417">
        <v>26022.722019894318</v>
      </c>
      <c r="F30" s="417">
        <v>30835.603368673219</v>
      </c>
      <c r="G30" s="417">
        <v>32055.634186371713</v>
      </c>
      <c r="H30" s="417">
        <v>42200.435083498858</v>
      </c>
      <c r="I30" s="417">
        <v>51901.756662359323</v>
      </c>
    </row>
    <row r="31" spans="2:9" ht="12" customHeight="1" x14ac:dyDescent="0.2">
      <c r="B31" s="403" t="s">
        <v>635</v>
      </c>
      <c r="C31" s="409">
        <v>11570.392974570917</v>
      </c>
      <c r="D31" s="409">
        <v>14207.359637761527</v>
      </c>
      <c r="E31" s="409">
        <v>17128.560000000001</v>
      </c>
      <c r="F31" s="410" t="s">
        <v>894</v>
      </c>
      <c r="G31" s="411" t="s">
        <v>894</v>
      </c>
      <c r="H31" s="411" t="s">
        <v>894</v>
      </c>
      <c r="I31" s="411" t="s">
        <v>894</v>
      </c>
    </row>
    <row r="32" spans="2:9" ht="12" customHeight="1" x14ac:dyDescent="0.2">
      <c r="B32" s="412" t="s">
        <v>18</v>
      </c>
      <c r="C32" s="409">
        <v>9272.9671626288073</v>
      </c>
      <c r="D32" s="409">
        <v>11586.306010713632</v>
      </c>
      <c r="E32" s="409">
        <v>14444.171</v>
      </c>
      <c r="F32" s="410" t="s">
        <v>894</v>
      </c>
      <c r="G32" s="411" t="s">
        <v>894</v>
      </c>
      <c r="H32" s="411" t="s">
        <v>894</v>
      </c>
      <c r="I32" s="411" t="s">
        <v>894</v>
      </c>
    </row>
    <row r="33" spans="2:9" ht="12" customHeight="1" x14ac:dyDescent="0.2">
      <c r="B33" s="412" t="s">
        <v>19</v>
      </c>
      <c r="C33" s="409">
        <v>2297.4258119421124</v>
      </c>
      <c r="D33" s="409">
        <v>2621.0536270478956</v>
      </c>
      <c r="E33" s="409">
        <v>2684.3890000000001</v>
      </c>
      <c r="F33" s="410" t="s">
        <v>894</v>
      </c>
      <c r="G33" s="411" t="s">
        <v>894</v>
      </c>
      <c r="H33" s="411" t="s">
        <v>894</v>
      </c>
      <c r="I33" s="411" t="s">
        <v>894</v>
      </c>
    </row>
    <row r="34" spans="2:9" ht="12" customHeight="1" x14ac:dyDescent="0.2">
      <c r="B34" s="403" t="s">
        <v>884</v>
      </c>
      <c r="C34" s="409">
        <v>4504.3732941762601</v>
      </c>
      <c r="D34" s="409">
        <v>4889.2775981112454</v>
      </c>
      <c r="E34" s="409">
        <v>4579.5290000000005</v>
      </c>
      <c r="F34" s="410" t="s">
        <v>894</v>
      </c>
      <c r="G34" s="411" t="s">
        <v>894</v>
      </c>
      <c r="H34" s="411" t="s">
        <v>894</v>
      </c>
      <c r="I34" s="411" t="s">
        <v>894</v>
      </c>
    </row>
    <row r="35" spans="2:9" ht="12" customHeight="1" x14ac:dyDescent="0.2">
      <c r="B35" s="412" t="s">
        <v>261</v>
      </c>
      <c r="C35" s="409">
        <v>4338.6133135308455</v>
      </c>
      <c r="D35" s="409">
        <v>4709.3532208219985</v>
      </c>
      <c r="E35" s="409">
        <v>4406.6130000000003</v>
      </c>
      <c r="F35" s="410" t="s">
        <v>894</v>
      </c>
      <c r="G35" s="411" t="s">
        <v>894</v>
      </c>
      <c r="H35" s="411" t="s">
        <v>894</v>
      </c>
      <c r="I35" s="411" t="s">
        <v>894</v>
      </c>
    </row>
    <row r="36" spans="2:9" ht="12" customHeight="1" x14ac:dyDescent="0.2">
      <c r="B36" s="412" t="s">
        <v>262</v>
      </c>
      <c r="C36" s="409">
        <v>165.75998064541443</v>
      </c>
      <c r="D36" s="409">
        <v>179.92437728924671</v>
      </c>
      <c r="E36" s="409">
        <v>172.916</v>
      </c>
      <c r="F36" s="410" t="s">
        <v>894</v>
      </c>
      <c r="G36" s="411" t="s">
        <v>894</v>
      </c>
      <c r="H36" s="411" t="s">
        <v>894</v>
      </c>
      <c r="I36" s="411" t="s">
        <v>894</v>
      </c>
    </row>
    <row r="37" spans="2:9" ht="12" customHeight="1" x14ac:dyDescent="0.2">
      <c r="B37" s="403" t="s">
        <v>637</v>
      </c>
      <c r="C37" s="409">
        <v>16074.766268747178</v>
      </c>
      <c r="D37" s="409">
        <v>19096.637235872771</v>
      </c>
      <c r="E37" s="409">
        <v>21708.089</v>
      </c>
      <c r="F37" s="410" t="s">
        <v>894</v>
      </c>
      <c r="G37" s="411" t="s">
        <v>894</v>
      </c>
      <c r="H37" s="411" t="s">
        <v>894</v>
      </c>
      <c r="I37" s="411" t="s">
        <v>894</v>
      </c>
    </row>
    <row r="38" spans="2:9" ht="12" customHeight="1" x14ac:dyDescent="0.2">
      <c r="B38" s="403" t="s">
        <v>885</v>
      </c>
      <c r="C38" s="409">
        <v>4654.9525765404878</v>
      </c>
      <c r="D38" s="409">
        <v>5876.8050836456287</v>
      </c>
      <c r="E38" s="409">
        <v>10465.419</v>
      </c>
      <c r="F38" s="410" t="s">
        <v>894</v>
      </c>
      <c r="G38" s="411" t="s">
        <v>894</v>
      </c>
      <c r="H38" s="411" t="s">
        <v>894</v>
      </c>
      <c r="I38" s="411" t="s">
        <v>894</v>
      </c>
    </row>
    <row r="39" spans="2:9" ht="12" customHeight="1" x14ac:dyDescent="0.2">
      <c r="B39" s="403" t="s">
        <v>810</v>
      </c>
      <c r="C39" s="409">
        <v>20729.718845287665</v>
      </c>
      <c r="D39" s="409">
        <v>24973.442319518399</v>
      </c>
      <c r="E39" s="409">
        <v>32173.508000000002</v>
      </c>
      <c r="F39" s="410" t="s">
        <v>894</v>
      </c>
      <c r="G39" s="411" t="s">
        <v>894</v>
      </c>
      <c r="H39" s="411" t="s">
        <v>894</v>
      </c>
      <c r="I39" s="411" t="s">
        <v>894</v>
      </c>
    </row>
    <row r="40" spans="2:9" ht="12" customHeight="1" x14ac:dyDescent="0.2">
      <c r="B40" s="403" t="s">
        <v>886</v>
      </c>
      <c r="C40" s="409">
        <v>4178.4730206225177</v>
      </c>
      <c r="D40" s="409">
        <v>4711.4618646209092</v>
      </c>
      <c r="E40" s="409">
        <v>6150.7859801056838</v>
      </c>
      <c r="F40" s="410" t="s">
        <v>894</v>
      </c>
      <c r="G40" s="411" t="s">
        <v>894</v>
      </c>
      <c r="H40" s="411" t="s">
        <v>894</v>
      </c>
      <c r="I40" s="411" t="s">
        <v>894</v>
      </c>
    </row>
    <row r="41" spans="2:9" ht="19.5" customHeight="1" x14ac:dyDescent="0.2">
      <c r="B41" s="408" t="s">
        <v>25</v>
      </c>
      <c r="C41" s="409"/>
      <c r="D41" s="409"/>
      <c r="E41" s="409"/>
      <c r="F41" s="409"/>
      <c r="G41" s="409"/>
      <c r="H41" s="418"/>
      <c r="I41" s="418"/>
    </row>
    <row r="42" spans="2:9" ht="12" customHeight="1" x14ac:dyDescent="0.2">
      <c r="B42" s="403" t="s">
        <v>887</v>
      </c>
      <c r="C42" s="419">
        <v>91.385997169227949</v>
      </c>
      <c r="D42" s="419">
        <v>108.15358914521069</v>
      </c>
      <c r="E42" s="419">
        <v>87.489881367740011</v>
      </c>
      <c r="F42" s="419">
        <v>75.591347083840233</v>
      </c>
      <c r="G42" s="419">
        <v>48.421094494977503</v>
      </c>
      <c r="H42" s="419">
        <v>56.860409047559536</v>
      </c>
      <c r="I42" s="419">
        <v>102.19899651383867</v>
      </c>
    </row>
    <row r="43" spans="2:9" ht="12" customHeight="1" x14ac:dyDescent="0.2">
      <c r="B43" s="403" t="s">
        <v>888</v>
      </c>
      <c r="C43" s="419">
        <v>101.134097867946</v>
      </c>
      <c r="D43" s="419">
        <v>122.12196619768054</v>
      </c>
      <c r="E43" s="419">
        <v>102.91539750934241</v>
      </c>
      <c r="F43" s="419">
        <v>84.520433593466308</v>
      </c>
      <c r="G43" s="419">
        <v>55.434465936996553</v>
      </c>
      <c r="H43" s="419">
        <v>67.359350976425063</v>
      </c>
      <c r="I43" s="419">
        <v>112.11416281596732</v>
      </c>
    </row>
    <row r="44" spans="2:9" ht="12" customHeight="1" x14ac:dyDescent="0.2">
      <c r="B44" s="403" t="s">
        <v>889</v>
      </c>
      <c r="C44" s="419">
        <v>18.674420277865501</v>
      </c>
      <c r="D44" s="419">
        <v>22.419669610021089</v>
      </c>
      <c r="E44" s="419">
        <v>28.4312751990607</v>
      </c>
      <c r="F44" s="419">
        <v>18.494918960051375</v>
      </c>
      <c r="G44" s="419">
        <v>3.9565654127525773</v>
      </c>
      <c r="H44" s="419">
        <v>31.647481494657658</v>
      </c>
      <c r="I44" s="419">
        <v>22.988676679909069</v>
      </c>
    </row>
    <row r="45" spans="2:9" ht="12" customHeight="1" x14ac:dyDescent="0.2">
      <c r="B45" s="403" t="s">
        <v>890</v>
      </c>
      <c r="C45" s="419">
        <v>-2.5800496440493315</v>
      </c>
      <c r="D45" s="419">
        <v>-0.14721294108575034</v>
      </c>
      <c r="E45" s="419">
        <v>-2.0036297273020143</v>
      </c>
      <c r="F45" s="419">
        <v>-0.70222423762064112</v>
      </c>
      <c r="G45" s="419">
        <v>-5.5536979332687082</v>
      </c>
      <c r="H45" s="419">
        <v>0.65157407369142994</v>
      </c>
      <c r="I45" s="419">
        <v>2.9</v>
      </c>
    </row>
    <row r="46" spans="2:9" ht="12" customHeight="1" x14ac:dyDescent="0.2">
      <c r="B46" s="420" t="s">
        <v>891</v>
      </c>
      <c r="C46" s="419">
        <v>-2.7437633653724869</v>
      </c>
      <c r="D46" s="419">
        <v>-5.3284877918967517</v>
      </c>
      <c r="E46" s="419">
        <v>-9.3678353768339218</v>
      </c>
      <c r="F46" s="419">
        <v>-6.5005301610255088</v>
      </c>
      <c r="G46" s="419">
        <v>-6.7546947626807352</v>
      </c>
      <c r="H46" s="419">
        <v>-11.460807310484366</v>
      </c>
      <c r="I46" s="419">
        <v>1.6</v>
      </c>
    </row>
    <row r="47" spans="2:9" ht="12" customHeight="1" x14ac:dyDescent="0.2">
      <c r="B47" s="421" t="s">
        <v>892</v>
      </c>
      <c r="C47" s="422">
        <v>-1.4744308913572368</v>
      </c>
      <c r="D47" s="422">
        <v>1.433488619283696</v>
      </c>
      <c r="E47" s="422">
        <v>-0.19208058993404054</v>
      </c>
      <c r="F47" s="422">
        <v>1.781984729067565</v>
      </c>
      <c r="G47" s="422">
        <v>-6.6056409961952163</v>
      </c>
      <c r="H47" s="422">
        <v>4.7886418522677276</v>
      </c>
      <c r="I47" s="422">
        <v>3.08</v>
      </c>
    </row>
    <row r="48" spans="2:9" ht="18.75" customHeight="1" x14ac:dyDescent="0.2">
      <c r="B48" s="423" t="s">
        <v>391</v>
      </c>
      <c r="C48" s="423"/>
      <c r="D48" s="423"/>
      <c r="E48" s="423"/>
      <c r="F48" s="423"/>
      <c r="G48" s="423"/>
      <c r="H48" s="423"/>
      <c r="I48" s="423"/>
    </row>
  </sheetData>
  <mergeCells count="4">
    <mergeCell ref="C9:C10"/>
    <mergeCell ref="D9:D10"/>
    <mergeCell ref="E9:E10"/>
    <mergeCell ref="F9:F10"/>
  </mergeCells>
  <conditionalFormatting sqref="C11:E40 C41:I41 F11 F30:I30">
    <cfRule type="cellIs" dxfId="404" priority="6" operator="greaterThan">
      <formula>9999</formula>
    </cfRule>
  </conditionalFormatting>
  <conditionalFormatting sqref="G11:I29">
    <cfRule type="cellIs" dxfId="403" priority="5" operator="between">
      <formula>9999</formula>
      <formula>-9999</formula>
    </cfRule>
  </conditionalFormatting>
  <conditionalFormatting sqref="G31:I34 G37:I40">
    <cfRule type="cellIs" dxfId="402" priority="4" operator="between">
      <formula>9999</formula>
      <formula>-9999</formula>
    </cfRule>
  </conditionalFormatting>
  <conditionalFormatting sqref="G35:I36">
    <cfRule type="cellIs" dxfId="401" priority="3" operator="between">
      <formula>9999</formula>
      <formula>-9999</formula>
    </cfRule>
  </conditionalFormatting>
  <conditionalFormatting sqref="F11:F29">
    <cfRule type="cellIs" dxfId="400" priority="2" operator="greaterThan">
      <formula>9999</formula>
    </cfRule>
  </conditionalFormatting>
  <conditionalFormatting sqref="F31:F40">
    <cfRule type="cellIs" dxfId="399" priority="1" operator="greaterThan">
      <formula>9999</formula>
    </cfRule>
  </conditionalFormatting>
  <hyperlinks>
    <hyperlink ref="B5" location="Índice!A10" display="Índice" xr:uid="{00000000-0004-0000-03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51"/>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8" style="14" customWidth="1"/>
    <col min="3" max="3" width="10.140625" style="14" customWidth="1"/>
    <col min="4" max="6" width="9.42578125" style="14" customWidth="1"/>
    <col min="7" max="7" width="10.85546875" style="14" customWidth="1"/>
    <col min="8" max="8" width="11.85546875" style="14" customWidth="1"/>
    <col min="9"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B5" s="104" t="s">
        <v>134</v>
      </c>
      <c r="C5" s="104"/>
    </row>
    <row r="6" spans="1:8" s="17" customFormat="1" ht="18.75" x14ac:dyDescent="0.3">
      <c r="B6" s="25" t="s">
        <v>1130</v>
      </c>
      <c r="C6" s="25"/>
    </row>
    <row r="7" spans="1:8" s="17" customFormat="1" ht="12.75" x14ac:dyDescent="0.2"/>
    <row r="8" spans="1:8" s="17" customFormat="1" ht="18" customHeight="1" x14ac:dyDescent="0.2">
      <c r="B8" s="143" t="s">
        <v>337</v>
      </c>
      <c r="C8" s="143"/>
    </row>
    <row r="9" spans="1:8" s="2" customFormat="1" ht="12.75" x14ac:dyDescent="0.2">
      <c r="A9" s="17"/>
      <c r="B9" s="23"/>
      <c r="C9" s="23"/>
      <c r="D9" s="94"/>
      <c r="E9" s="94"/>
      <c r="F9" s="94"/>
      <c r="G9" s="639" t="s">
        <v>739</v>
      </c>
      <c r="H9" s="639"/>
    </row>
    <row r="10" spans="1:8" s="2" customFormat="1" ht="12" customHeight="1" x14ac:dyDescent="0.2">
      <c r="B10" s="23"/>
      <c r="C10" s="23"/>
      <c r="D10" s="45"/>
      <c r="E10" s="45"/>
      <c r="F10" s="45"/>
      <c r="G10" s="628" t="s">
        <v>946</v>
      </c>
      <c r="H10" s="628"/>
    </row>
    <row r="11" spans="1:8" s="2" customFormat="1" ht="13.5" customHeight="1" x14ac:dyDescent="0.2">
      <c r="B11" s="24"/>
      <c r="C11" s="24"/>
      <c r="D11" s="134" t="s">
        <v>338</v>
      </c>
      <c r="E11" s="134" t="s">
        <v>339</v>
      </c>
      <c r="F11" s="134" t="s">
        <v>340</v>
      </c>
      <c r="G11" s="134" t="s">
        <v>108</v>
      </c>
      <c r="H11" s="134" t="s">
        <v>109</v>
      </c>
    </row>
    <row r="12" spans="1:8" s="2" customFormat="1" ht="12.75" customHeight="1" x14ac:dyDescent="0.2">
      <c r="B12" s="29">
        <v>2017</v>
      </c>
      <c r="C12" s="69"/>
      <c r="D12" s="66">
        <v>655.96</v>
      </c>
      <c r="E12" s="66">
        <v>582.02451407625779</v>
      </c>
      <c r="F12" s="66">
        <v>8.9358020908705509</v>
      </c>
      <c r="G12" s="66">
        <v>104.66570120193909</v>
      </c>
      <c r="H12" s="66">
        <v>92.455906875639073</v>
      </c>
    </row>
    <row r="13" spans="1:8" s="2" customFormat="1" ht="12.75" customHeight="1" x14ac:dyDescent="0.2">
      <c r="B13" s="29">
        <v>2018</v>
      </c>
      <c r="C13" s="69"/>
      <c r="D13" s="66">
        <v>655.96</v>
      </c>
      <c r="E13" s="66">
        <v>555.69998637772494</v>
      </c>
      <c r="F13" s="66">
        <v>8.1298421840313804</v>
      </c>
      <c r="G13" s="66">
        <v>109.56081855462089</v>
      </c>
      <c r="H13" s="66">
        <v>94.39533269160161</v>
      </c>
    </row>
    <row r="14" spans="1:8" s="2" customFormat="1" ht="12.75" customHeight="1" x14ac:dyDescent="0.2">
      <c r="B14" s="29">
        <v>2019</v>
      </c>
      <c r="C14" s="69"/>
      <c r="D14" s="66">
        <v>655.96</v>
      </c>
      <c r="E14" s="66">
        <v>585.96606339900484</v>
      </c>
      <c r="F14" s="66">
        <v>8.3204450567278396</v>
      </c>
      <c r="G14" s="66">
        <v>108.9381596803877</v>
      </c>
      <c r="H14" s="66">
        <v>91.312168714527061</v>
      </c>
    </row>
    <row r="15" spans="1:8" s="2" customFormat="1" ht="12.75" customHeight="1" x14ac:dyDescent="0.2">
      <c r="B15" s="29">
        <v>2020</v>
      </c>
      <c r="C15" s="69"/>
      <c r="D15" s="66">
        <v>655.96</v>
      </c>
      <c r="E15" s="66">
        <v>575.58947299835836</v>
      </c>
      <c r="F15" s="66">
        <v>7.7689512850119407</v>
      </c>
      <c r="G15" s="66">
        <v>112.03453694139705</v>
      </c>
      <c r="H15" s="66">
        <v>91.940248166947981</v>
      </c>
    </row>
    <row r="16" spans="1:8" s="2" customFormat="1" ht="12.75" customHeight="1" x14ac:dyDescent="0.2">
      <c r="B16" s="29">
        <v>2021</v>
      </c>
      <c r="C16" s="69"/>
      <c r="D16" s="66">
        <v>655.96</v>
      </c>
      <c r="E16" s="66">
        <v>554.53147608306017</v>
      </c>
      <c r="F16" s="66">
        <v>7.4997652998421414</v>
      </c>
      <c r="G16" s="66">
        <v>113.13499801273998</v>
      </c>
      <c r="H16" s="66">
        <v>92.768478836445681</v>
      </c>
    </row>
    <row r="17" spans="2:8" s="2" customFormat="1" ht="12.75" customHeight="1" x14ac:dyDescent="0.2">
      <c r="B17" s="29">
        <v>2022</v>
      </c>
      <c r="C17" s="69"/>
      <c r="D17" s="66">
        <v>655.96</v>
      </c>
      <c r="E17" s="66">
        <v>622.35734795149131</v>
      </c>
      <c r="F17" s="66">
        <v>7.9354760760404375</v>
      </c>
      <c r="G17" s="66">
        <v>109.2486681646571</v>
      </c>
      <c r="H17" s="66">
        <v>90.067993031684395</v>
      </c>
    </row>
    <row r="18" spans="2:8" s="2" customFormat="1" ht="12.75" customHeight="1" x14ac:dyDescent="0.2">
      <c r="B18" s="30">
        <v>2023</v>
      </c>
      <c r="C18" s="96"/>
      <c r="D18" s="67">
        <v>655.96</v>
      </c>
      <c r="E18" s="67">
        <v>606.5633919721065</v>
      </c>
      <c r="F18" s="67">
        <v>7.3444451123545678</v>
      </c>
      <c r="G18" s="67">
        <v>114.34288671275523</v>
      </c>
      <c r="H18" s="67">
        <v>95.610386269786304</v>
      </c>
    </row>
    <row r="19" spans="2:8" s="2" customFormat="1" ht="17.25" customHeight="1" x14ac:dyDescent="0.2">
      <c r="B19" s="607">
        <v>2022</v>
      </c>
      <c r="C19" s="198" t="s">
        <v>31</v>
      </c>
      <c r="D19" s="66">
        <v>655.95699999999999</v>
      </c>
      <c r="E19" s="66">
        <v>579.77461552059401</v>
      </c>
      <c r="F19" s="66">
        <v>7.7879381150767033</v>
      </c>
      <c r="G19" s="66">
        <v>110.76750839970579</v>
      </c>
      <c r="H19" s="66">
        <v>91.822855406649296</v>
      </c>
    </row>
    <row r="20" spans="2:8" s="2" customFormat="1" ht="12.75" customHeight="1" x14ac:dyDescent="0.2">
      <c r="B20" s="29"/>
      <c r="C20" s="19" t="s">
        <v>32</v>
      </c>
      <c r="D20" s="66">
        <v>655.95699999999999</v>
      </c>
      <c r="E20" s="66">
        <v>578.34332569211779</v>
      </c>
      <c r="F20" s="66">
        <v>7.7143095710750877</v>
      </c>
      <c r="G20" s="66">
        <v>111.10252711789794</v>
      </c>
      <c r="H20" s="66">
        <v>91.644727152383865</v>
      </c>
    </row>
    <row r="21" spans="2:8" s="2" customFormat="1" ht="12.75" customHeight="1" x14ac:dyDescent="0.2">
      <c r="B21" s="29"/>
      <c r="C21" s="198" t="s">
        <v>33</v>
      </c>
      <c r="D21" s="66">
        <v>655.95699999999999</v>
      </c>
      <c r="E21" s="66">
        <v>595.29630637988919</v>
      </c>
      <c r="F21" s="66">
        <v>7.8096348161103322</v>
      </c>
      <c r="G21" s="66">
        <v>110.01231645531257</v>
      </c>
      <c r="H21" s="66">
        <v>90.058655794891479</v>
      </c>
    </row>
    <row r="22" spans="2:8" s="2" customFormat="1" ht="12.75" customHeight="1" x14ac:dyDescent="0.2">
      <c r="B22" s="29"/>
      <c r="C22" s="19" t="s">
        <v>34</v>
      </c>
      <c r="D22" s="66">
        <v>655.95699999999999</v>
      </c>
      <c r="E22" s="66">
        <v>606.30095202883808</v>
      </c>
      <c r="F22" s="66">
        <v>7.9603244044838011</v>
      </c>
      <c r="G22" s="66">
        <v>109.06820343553012</v>
      </c>
      <c r="H22" s="66">
        <v>88.92037349787617</v>
      </c>
    </row>
    <row r="23" spans="2:8" s="2" customFormat="1" ht="12.75" customHeight="1" x14ac:dyDescent="0.2">
      <c r="B23" s="29"/>
      <c r="C23" s="198" t="s">
        <v>35</v>
      </c>
      <c r="D23" s="66">
        <v>655.95699999999999</v>
      </c>
      <c r="E23" s="66">
        <v>620.0557708668116</v>
      </c>
      <c r="F23" s="66">
        <v>8.0207207383459611</v>
      </c>
      <c r="G23" s="66">
        <v>108.82057325288696</v>
      </c>
      <c r="H23" s="66">
        <v>88.722519252840016</v>
      </c>
    </row>
    <row r="24" spans="2:8" s="2" customFormat="1" ht="12.75" customHeight="1" x14ac:dyDescent="0.2">
      <c r="B24" s="29"/>
      <c r="C24" s="19" t="s">
        <v>36</v>
      </c>
      <c r="D24" s="66">
        <v>655.95699999999999</v>
      </c>
      <c r="E24" s="66">
        <v>620.90099999999995</v>
      </c>
      <c r="F24" s="66">
        <v>7.9499146782497405</v>
      </c>
      <c r="G24" s="66">
        <v>109.22633535518476</v>
      </c>
      <c r="H24" s="66">
        <v>89.907753988756056</v>
      </c>
    </row>
    <row r="25" spans="2:8" s="2" customFormat="1" ht="12.75" customHeight="1" x14ac:dyDescent="0.2">
      <c r="B25" s="29"/>
      <c r="C25" s="198" t="s">
        <v>37</v>
      </c>
      <c r="D25" s="66">
        <v>655.95699999999999</v>
      </c>
      <c r="E25" s="66">
        <v>620.82000000000005</v>
      </c>
      <c r="F25" s="66">
        <v>8.0964153733358675</v>
      </c>
      <c r="G25" s="66">
        <v>107.98804614165797</v>
      </c>
      <c r="H25" s="66">
        <v>89.12920697473524</v>
      </c>
    </row>
    <row r="26" spans="2:8" s="2" customFormat="1" ht="12.75" customHeight="1" x14ac:dyDescent="0.2">
      <c r="B26" s="29"/>
      <c r="C26" s="19" t="s">
        <v>38</v>
      </c>
      <c r="D26" s="66">
        <v>655.95699999999999</v>
      </c>
      <c r="E26" s="66">
        <v>644.41999999999996</v>
      </c>
      <c r="F26" s="66">
        <v>8.1428392316926175</v>
      </c>
      <c r="G26" s="66">
        <v>107.65488263485675</v>
      </c>
      <c r="H26" s="66">
        <v>89.735701554149259</v>
      </c>
    </row>
    <row r="27" spans="2:8" s="2" customFormat="1" ht="12.75" customHeight="1" x14ac:dyDescent="0.2">
      <c r="B27" s="29"/>
      <c r="C27" s="198" t="s">
        <v>39</v>
      </c>
      <c r="D27" s="66">
        <v>655.95699999999999</v>
      </c>
      <c r="E27" s="66">
        <v>647.66999999999996</v>
      </c>
      <c r="F27" s="66">
        <v>8.2556213643308602</v>
      </c>
      <c r="G27" s="66">
        <v>107.2086697335569</v>
      </c>
      <c r="H27" s="66">
        <v>88.369983797116603</v>
      </c>
    </row>
    <row r="28" spans="2:8" s="2" customFormat="1" ht="12.75" customHeight="1" x14ac:dyDescent="0.2">
      <c r="B28" s="29"/>
      <c r="C28" s="19" t="s">
        <v>40</v>
      </c>
      <c r="D28" s="66">
        <v>655.95699999999999</v>
      </c>
      <c r="E28" s="66">
        <v>667.66300000000001</v>
      </c>
      <c r="F28" s="66">
        <v>8.1064410885093547</v>
      </c>
      <c r="G28" s="66">
        <v>107.70414475805586</v>
      </c>
      <c r="H28" s="66">
        <v>88.529831526885587</v>
      </c>
    </row>
    <row r="29" spans="2:8" s="2" customFormat="1" ht="12.75" customHeight="1" x14ac:dyDescent="0.2">
      <c r="B29" s="29"/>
      <c r="C29" s="198" t="s">
        <v>41</v>
      </c>
      <c r="D29" s="66">
        <v>655.95699999999999</v>
      </c>
      <c r="E29" s="66">
        <v>667.57299999999998</v>
      </c>
      <c r="F29" s="66">
        <v>7.8710054428690741</v>
      </c>
      <c r="G29" s="66">
        <v>109.61367010650395</v>
      </c>
      <c r="H29" s="66">
        <v>90.495024446563789</v>
      </c>
    </row>
    <row r="30" spans="2:8" s="2" customFormat="1" ht="12.75" customHeight="1" x14ac:dyDescent="0.2">
      <c r="B30" s="29"/>
      <c r="C30" s="19" t="s">
        <v>30</v>
      </c>
      <c r="D30" s="66">
        <v>655.95699999999999</v>
      </c>
      <c r="E30" s="66">
        <v>619.47020492964396</v>
      </c>
      <c r="F30" s="66">
        <v>7.5105480884058622</v>
      </c>
      <c r="G30" s="66">
        <v>111.81714058473551</v>
      </c>
      <c r="H30" s="66">
        <v>93.479282987365366</v>
      </c>
    </row>
    <row r="31" spans="2:8" s="2" customFormat="1" ht="17.25" customHeight="1" x14ac:dyDescent="0.2">
      <c r="B31" s="607">
        <v>2023</v>
      </c>
      <c r="C31" s="198" t="s">
        <v>31</v>
      </c>
      <c r="D31" s="66">
        <v>655.95699999999999</v>
      </c>
      <c r="E31" s="66">
        <v>609.11598105673693</v>
      </c>
      <c r="F31" s="66">
        <v>7.4418707548207994</v>
      </c>
      <c r="G31" s="66">
        <v>112.45901379923491</v>
      </c>
      <c r="H31" s="66">
        <v>94.626387323436219</v>
      </c>
    </row>
    <row r="32" spans="2:8" s="2" customFormat="1" ht="12.75" customHeight="1" x14ac:dyDescent="0.2">
      <c r="B32" s="29"/>
      <c r="C32" s="19" t="s">
        <v>32</v>
      </c>
      <c r="D32" s="66">
        <v>655.95699999999999</v>
      </c>
      <c r="E32" s="66">
        <v>612.18572095193656</v>
      </c>
      <c r="F32" s="66">
        <v>7.4119100026666542</v>
      </c>
      <c r="G32" s="66">
        <v>113.09752174717974</v>
      </c>
      <c r="H32" s="66">
        <v>95.452859448740128</v>
      </c>
    </row>
    <row r="33" spans="2:8" s="2" customFormat="1" ht="12.75" customHeight="1" x14ac:dyDescent="0.2">
      <c r="B33" s="29"/>
      <c r="C33" s="198" t="s">
        <v>33</v>
      </c>
      <c r="D33" s="66">
        <v>655.95699999999999</v>
      </c>
      <c r="E33" s="66">
        <v>612.7003549411545</v>
      </c>
      <c r="F33" s="66">
        <v>7.4442523993967038</v>
      </c>
      <c r="G33" s="66">
        <v>113.28794198723801</v>
      </c>
      <c r="H33" s="66">
        <v>95.209198767951577</v>
      </c>
    </row>
    <row r="34" spans="2:8" s="2" customFormat="1" ht="12.75" customHeight="1" x14ac:dyDescent="0.2">
      <c r="B34" s="29"/>
      <c r="C34" s="19" t="s">
        <v>34</v>
      </c>
      <c r="D34" s="66">
        <v>655.95699999999999</v>
      </c>
      <c r="E34" s="66">
        <v>598.0643690736689</v>
      </c>
      <c r="F34" s="66">
        <v>7.2939950695588065</v>
      </c>
      <c r="G34" s="66">
        <v>114.76212374767263</v>
      </c>
      <c r="H34" s="66">
        <v>96.71244481739663</v>
      </c>
    </row>
    <row r="35" spans="2:8" s="2" customFormat="1" ht="12.75" customHeight="1" x14ac:dyDescent="0.2">
      <c r="B35" s="29"/>
      <c r="C35" s="198" t="s">
        <v>35</v>
      </c>
      <c r="D35" s="66">
        <v>655.95699999999999</v>
      </c>
      <c r="E35" s="66">
        <v>603.56735369893261</v>
      </c>
      <c r="F35" s="66">
        <v>7.3323891518239392</v>
      </c>
      <c r="G35" s="66">
        <v>114.48601728999955</v>
      </c>
      <c r="H35" s="66">
        <v>97.077253158363604</v>
      </c>
    </row>
    <row r="36" spans="2:8" s="2" customFormat="1" ht="12.75" customHeight="1" x14ac:dyDescent="0.2">
      <c r="B36" s="29"/>
      <c r="C36" s="19" t="s">
        <v>36</v>
      </c>
      <c r="D36" s="66">
        <v>655.95699999999999</v>
      </c>
      <c r="E36" s="66">
        <v>605.12638376383757</v>
      </c>
      <c r="F36" s="66">
        <v>7.3609243952088015</v>
      </c>
      <c r="G36" s="66">
        <v>114.55803459557063</v>
      </c>
      <c r="H36" s="66">
        <v>97.585802820752008</v>
      </c>
    </row>
    <row r="37" spans="2:8" s="2" customFormat="1" ht="12.75" customHeight="1" x14ac:dyDescent="0.2">
      <c r="B37" s="29"/>
      <c r="C37" s="198" t="s">
        <v>37</v>
      </c>
      <c r="D37" s="66">
        <v>655.95699999999999</v>
      </c>
      <c r="E37" s="66">
        <v>593.1967806113222</v>
      </c>
      <c r="F37" s="66">
        <v>7.221054717386159</v>
      </c>
      <c r="G37" s="66">
        <v>115.69154430907345</v>
      </c>
      <c r="H37" s="66">
        <v>97.491170137253306</v>
      </c>
    </row>
    <row r="38" spans="2:8" s="2" customFormat="1" ht="12.75" customHeight="1" x14ac:dyDescent="0.2">
      <c r="B38" s="29"/>
      <c r="C38" s="19" t="s">
        <v>38</v>
      </c>
      <c r="D38" s="66">
        <v>655.95699999999999</v>
      </c>
      <c r="E38" s="66">
        <v>601.29892749106239</v>
      </c>
      <c r="F38" s="66">
        <v>7.2600324509306953</v>
      </c>
      <c r="G38" s="66">
        <v>115.50324104282397</v>
      </c>
      <c r="H38" s="66">
        <v>96.155759759368394</v>
      </c>
    </row>
    <row r="39" spans="2:8" s="2" customFormat="1" ht="12.75" customHeight="1" x14ac:dyDescent="0.2">
      <c r="B39" s="29"/>
      <c r="C39" s="198" t="s">
        <v>39</v>
      </c>
      <c r="D39" s="66">
        <v>655.95699999999999</v>
      </c>
      <c r="E39" s="66">
        <v>613.96199925121675</v>
      </c>
      <c r="F39" s="66">
        <v>7.3921309214173982</v>
      </c>
      <c r="G39" s="66">
        <v>114.49494738481479</v>
      </c>
      <c r="H39" s="66">
        <v>94.221556719746303</v>
      </c>
    </row>
    <row r="40" spans="2:8" s="2" customFormat="1" ht="12.75" customHeight="1" x14ac:dyDescent="0.2">
      <c r="B40" s="29"/>
      <c r="C40" s="19" t="s">
        <v>40</v>
      </c>
      <c r="D40" s="66">
        <v>655.95699999999999</v>
      </c>
      <c r="E40" s="66">
        <v>620.99498248603618</v>
      </c>
      <c r="F40" s="66">
        <v>7.4630718697699612</v>
      </c>
      <c r="G40" s="66">
        <v>113.61342046197693</v>
      </c>
      <c r="H40" s="66">
        <v>93.102695270229532</v>
      </c>
    </row>
    <row r="41" spans="2:8" s="2" customFormat="1" ht="12.75" customHeight="1" x14ac:dyDescent="0.2">
      <c r="B41" s="29"/>
      <c r="C41" s="198" t="s">
        <v>41</v>
      </c>
      <c r="D41" s="66">
        <v>655.95699999999999</v>
      </c>
      <c r="E41" s="66">
        <v>606.91802368615845</v>
      </c>
      <c r="F41" s="66">
        <v>7.287585184790168</v>
      </c>
      <c r="G41" s="66">
        <v>114.91559095795272</v>
      </c>
      <c r="H41" s="66">
        <v>94.118729684532596</v>
      </c>
    </row>
    <row r="42" spans="2:8" s="2" customFormat="1" ht="12.75" customHeight="1" x14ac:dyDescent="0.2">
      <c r="B42" s="29"/>
      <c r="C42" s="19" t="s">
        <v>30</v>
      </c>
      <c r="D42" s="66">
        <v>655.95699999999999</v>
      </c>
      <c r="E42" s="66">
        <v>601.62982665321465</v>
      </c>
      <c r="F42" s="66">
        <v>7.2241244304847196</v>
      </c>
      <c r="G42" s="66">
        <v>115.24524322952539</v>
      </c>
      <c r="H42" s="66">
        <v>95.570777329665063</v>
      </c>
    </row>
    <row r="43" spans="2:8" s="2" customFormat="1" ht="17.25" customHeight="1" x14ac:dyDescent="0.2">
      <c r="B43" s="607">
        <v>2024</v>
      </c>
      <c r="C43" s="198" t="s">
        <v>31</v>
      </c>
      <c r="D43" s="66">
        <v>655.95699999999999</v>
      </c>
      <c r="E43" s="66">
        <v>601.51948647409438</v>
      </c>
      <c r="F43" s="66">
        <v>7.2373715585752478</v>
      </c>
      <c r="G43" s="66">
        <v>115.22107377303321</v>
      </c>
      <c r="H43" s="66">
        <v>96.173835219345847</v>
      </c>
    </row>
    <row r="44" spans="2:8" s="2" customFormat="1" ht="12.75" customHeight="1" x14ac:dyDescent="0.2">
      <c r="B44" s="29"/>
      <c r="C44" s="19" t="s">
        <v>32</v>
      </c>
      <c r="D44" s="66">
        <v>655.95699999999999</v>
      </c>
      <c r="E44" s="66">
        <v>607.64891153311726</v>
      </c>
      <c r="F44" s="66">
        <v>7.3241529776420036</v>
      </c>
      <c r="G44" s="66">
        <v>114.65994519902621</v>
      </c>
      <c r="H44" s="66">
        <v>95.424875185700827</v>
      </c>
    </row>
    <row r="45" spans="2:8" s="2" customFormat="1" ht="12.75" customHeight="1" x14ac:dyDescent="0.2">
      <c r="B45" s="29"/>
      <c r="C45" s="198" t="s">
        <v>33</v>
      </c>
      <c r="D45" s="66">
        <v>655.95699999999999</v>
      </c>
      <c r="E45" s="66">
        <v>603.34529065489335</v>
      </c>
      <c r="F45" s="66">
        <v>7.2681008071888007</v>
      </c>
      <c r="G45" s="66">
        <v>115.04456828489043</v>
      </c>
      <c r="H45" s="66">
        <v>95.149623881990451</v>
      </c>
    </row>
    <row r="46" spans="2:8" s="2" customFormat="1" ht="12.75" customHeight="1" x14ac:dyDescent="0.2">
      <c r="B46" s="29"/>
      <c r="C46" s="19" t="s">
        <v>34</v>
      </c>
      <c r="D46" s="66">
        <v>655.95699999999999</v>
      </c>
      <c r="E46" s="66">
        <v>611.44388516032814</v>
      </c>
      <c r="F46" s="66">
        <v>7.3317826788692217</v>
      </c>
      <c r="G46" s="236">
        <v>114.62081138593926</v>
      </c>
      <c r="H46" s="236">
        <v>95.819370561037957</v>
      </c>
    </row>
    <row r="47" spans="2:8" s="2" customFormat="1" ht="12.75" customHeight="1" x14ac:dyDescent="0.2">
      <c r="B47" s="29"/>
      <c r="C47" s="198" t="s">
        <v>35</v>
      </c>
      <c r="D47" s="66">
        <v>655.95699999999999</v>
      </c>
      <c r="E47" s="66">
        <v>606.69348871624129</v>
      </c>
      <c r="F47" s="66">
        <v>7.2756948133983599</v>
      </c>
      <c r="G47" s="236">
        <v>115.01258784681502</v>
      </c>
      <c r="H47" s="236">
        <v>97.098155423044773</v>
      </c>
    </row>
    <row r="48" spans="2:8" s="2" customFormat="1" ht="12.75" customHeight="1" x14ac:dyDescent="0.2">
      <c r="B48" s="29"/>
      <c r="C48" s="19" t="s">
        <v>36</v>
      </c>
      <c r="D48" s="66">
        <v>655.95699999999999</v>
      </c>
      <c r="E48" s="66">
        <v>609.68212659169058</v>
      </c>
      <c r="F48" s="66">
        <v>7.3037815135407183</v>
      </c>
      <c r="G48" s="236">
        <v>114.76014822273622</v>
      </c>
      <c r="H48" s="236">
        <v>97.150898412289862</v>
      </c>
    </row>
    <row r="49" spans="1:8" s="16" customFormat="1" ht="25.5" customHeight="1" x14ac:dyDescent="0.2">
      <c r="A49" s="2"/>
      <c r="B49" s="656" t="s">
        <v>341</v>
      </c>
      <c r="C49" s="656"/>
      <c r="D49" s="656"/>
      <c r="E49" s="656"/>
      <c r="F49" s="656"/>
      <c r="G49" s="656"/>
      <c r="H49" s="656"/>
    </row>
    <row r="50" spans="1:8" s="2" customFormat="1" ht="39" customHeight="1" x14ac:dyDescent="0.2">
      <c r="B50" s="642" t="s">
        <v>841</v>
      </c>
      <c r="C50" s="642"/>
      <c r="D50" s="642"/>
      <c r="E50" s="642"/>
      <c r="F50" s="642"/>
      <c r="G50" s="642"/>
      <c r="H50" s="642"/>
    </row>
    <row r="51" spans="1:8" s="2" customFormat="1" ht="15.75" customHeight="1" x14ac:dyDescent="0.2">
      <c r="B51" s="640"/>
      <c r="C51" s="640"/>
      <c r="D51" s="640"/>
      <c r="E51" s="640"/>
      <c r="F51" s="640"/>
      <c r="G51" s="640"/>
      <c r="H51" s="640"/>
    </row>
  </sheetData>
  <mergeCells count="5">
    <mergeCell ref="G9:H9"/>
    <mergeCell ref="G10:H10"/>
    <mergeCell ref="B50:H50"/>
    <mergeCell ref="B51:H51"/>
    <mergeCell ref="B49:H49"/>
  </mergeCells>
  <conditionalFormatting sqref="G48:H48">
    <cfRule type="cellIs" dxfId="226" priority="2" operator="notBetween">
      <formula>9999</formula>
      <formula>-9999</formula>
    </cfRule>
  </conditionalFormatting>
  <conditionalFormatting sqref="G46:H47">
    <cfRule type="cellIs" dxfId="225" priority="1" operator="notBetween">
      <formula>9999</formula>
      <formula>-9999</formula>
    </cfRule>
  </conditionalFormatting>
  <hyperlinks>
    <hyperlink ref="B5" location="Índice!A36" display="Índice" xr:uid="{00000000-0004-0000-2700-000000000000}"/>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P60"/>
  <sheetViews>
    <sheetView showGridLines="0" zoomScale="110" zoomScaleNormal="110" zoomScalePageLayoutView="120" workbookViewId="0"/>
  </sheetViews>
  <sheetFormatPr defaultColWidth="11.42578125" defaultRowHeight="13.5" x14ac:dyDescent="0.25"/>
  <cols>
    <col min="1" max="1" width="1.42578125" style="2" bestFit="1" customWidth="1"/>
    <col min="2" max="2" width="33.85546875" style="3" customWidth="1"/>
    <col min="3" max="3" width="17.85546875" style="3" customWidth="1"/>
    <col min="4" max="10" width="7.140625" style="4" customWidth="1"/>
    <col min="11" max="16384" width="11.4257812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4" t="s">
        <v>134</v>
      </c>
    </row>
    <row r="6" spans="1:11" s="17" customFormat="1" ht="18.75" x14ac:dyDescent="0.3">
      <c r="B6" s="25" t="s">
        <v>1130</v>
      </c>
    </row>
    <row r="7" spans="1:11" s="17" customFormat="1" ht="12.75" x14ac:dyDescent="0.2"/>
    <row r="8" spans="1:11" s="17" customFormat="1" ht="18" customHeight="1" x14ac:dyDescent="0.2">
      <c r="B8" s="154" t="s">
        <v>454</v>
      </c>
      <c r="C8" s="18"/>
      <c r="D8" s="18"/>
      <c r="E8" s="18"/>
      <c r="F8" s="18"/>
    </row>
    <row r="9" spans="1:11" ht="13.5" customHeight="1" x14ac:dyDescent="0.2">
      <c r="A9" s="17"/>
      <c r="B9" s="23"/>
      <c r="C9" s="615"/>
      <c r="D9" s="627">
        <v>2021</v>
      </c>
      <c r="E9" s="458">
        <v>2022</v>
      </c>
      <c r="F9" s="619">
        <v>2023</v>
      </c>
      <c r="G9" s="620"/>
      <c r="H9" s="619">
        <v>2024</v>
      </c>
      <c r="I9" s="619"/>
      <c r="J9" s="619"/>
    </row>
    <row r="10" spans="1:11" ht="13.5" customHeight="1" x14ac:dyDescent="0.2">
      <c r="B10" s="24"/>
      <c r="C10" s="616"/>
      <c r="D10" s="628" t="s">
        <v>3</v>
      </c>
      <c r="E10" s="459" t="s">
        <v>3</v>
      </c>
      <c r="F10" s="150" t="s">
        <v>0</v>
      </c>
      <c r="G10" s="150" t="s">
        <v>3</v>
      </c>
      <c r="H10" s="150" t="s">
        <v>0</v>
      </c>
      <c r="I10" s="621" t="s">
        <v>1</v>
      </c>
      <c r="J10" s="621"/>
    </row>
    <row r="11" spans="1:11" ht="18" customHeight="1" x14ac:dyDescent="0.2">
      <c r="B11" s="35" t="s">
        <v>682</v>
      </c>
      <c r="C11" s="23"/>
      <c r="D11" s="97"/>
      <c r="E11" s="97"/>
      <c r="F11" s="97"/>
      <c r="G11" s="97"/>
      <c r="H11" s="97"/>
      <c r="I11" s="97"/>
      <c r="J11" s="97"/>
    </row>
    <row r="12" spans="1:11" ht="13.5" customHeight="1" x14ac:dyDescent="0.2">
      <c r="B12" s="20" t="s">
        <v>343</v>
      </c>
      <c r="C12" s="19" t="s">
        <v>130</v>
      </c>
      <c r="D12" s="50">
        <v>13578.14</v>
      </c>
      <c r="E12" s="50">
        <v>17918.04</v>
      </c>
      <c r="F12" s="50">
        <v>20332.25</v>
      </c>
      <c r="G12" s="50">
        <v>19384.12</v>
      </c>
      <c r="H12" s="50">
        <v>20558.150000000001</v>
      </c>
      <c r="I12" s="314" t="s">
        <v>123</v>
      </c>
      <c r="J12" s="97"/>
      <c r="K12" s="1"/>
    </row>
    <row r="13" spans="1:11" ht="13.5" customHeight="1" x14ac:dyDescent="0.2">
      <c r="B13" s="20" t="s">
        <v>344</v>
      </c>
      <c r="C13" s="19" t="s">
        <v>201</v>
      </c>
      <c r="D13" s="66">
        <v>2.3774324809791691</v>
      </c>
      <c r="E13" s="66">
        <v>4.3644539304929841</v>
      </c>
      <c r="F13" s="66">
        <v>7</v>
      </c>
      <c r="G13" s="66">
        <v>5.4368479135098013</v>
      </c>
      <c r="H13" s="66">
        <v>4.3</v>
      </c>
      <c r="I13" s="314" t="s">
        <v>123</v>
      </c>
      <c r="J13" s="97"/>
    </row>
    <row r="14" spans="1:11" ht="13.5" customHeight="1" x14ac:dyDescent="0.2">
      <c r="B14" s="20" t="s">
        <v>759</v>
      </c>
      <c r="C14" s="19" t="s">
        <v>679</v>
      </c>
      <c r="D14" s="32">
        <v>1357.674</v>
      </c>
      <c r="E14" s="32">
        <v>1475.5719999999999</v>
      </c>
      <c r="F14" s="314" t="s">
        <v>123</v>
      </c>
      <c r="G14" s="32">
        <v>1576.9349999999999</v>
      </c>
      <c r="H14" s="314" t="s">
        <v>123</v>
      </c>
      <c r="I14" s="314" t="s">
        <v>123</v>
      </c>
      <c r="J14" s="97"/>
    </row>
    <row r="15" spans="1:11" ht="13.5" customHeight="1" x14ac:dyDescent="0.2">
      <c r="B15" s="20" t="s">
        <v>193</v>
      </c>
      <c r="C15" s="19" t="s">
        <v>202</v>
      </c>
      <c r="D15" s="66">
        <v>8.1329287720182997</v>
      </c>
      <c r="E15" s="66">
        <v>10.906747019382124</v>
      </c>
      <c r="F15" s="66">
        <v>6.7</v>
      </c>
      <c r="G15" s="66">
        <v>4.29</v>
      </c>
      <c r="H15" s="66">
        <v>3.6</v>
      </c>
      <c r="I15" s="66">
        <v>3</v>
      </c>
      <c r="J15" s="66" t="s">
        <v>944</v>
      </c>
    </row>
    <row r="16" spans="1:11" ht="13.5" customHeight="1" x14ac:dyDescent="0.2">
      <c r="B16" s="20" t="s">
        <v>193</v>
      </c>
      <c r="C16" s="19" t="s">
        <v>203</v>
      </c>
      <c r="D16" s="66">
        <v>6.7830456790378246</v>
      </c>
      <c r="E16" s="66">
        <v>10.280388643704864</v>
      </c>
      <c r="F16" s="66">
        <v>7.4</v>
      </c>
      <c r="G16" s="66">
        <v>7</v>
      </c>
      <c r="H16" s="66">
        <v>3.5</v>
      </c>
      <c r="I16" s="66">
        <v>4.0999999999999996</v>
      </c>
      <c r="J16" s="66" t="s">
        <v>944</v>
      </c>
    </row>
    <row r="17" spans="2:14" ht="18" customHeight="1" x14ac:dyDescent="0.2">
      <c r="B17" s="35" t="s">
        <v>683</v>
      </c>
      <c r="C17" s="23"/>
      <c r="D17" s="97"/>
      <c r="E17" s="97"/>
      <c r="F17" s="97"/>
      <c r="G17" s="97"/>
      <c r="H17" s="97"/>
      <c r="I17" s="66"/>
      <c r="J17" s="66"/>
    </row>
    <row r="18" spans="2:14" ht="13.5" customHeight="1" x14ac:dyDescent="0.2">
      <c r="B18" s="20" t="s">
        <v>194</v>
      </c>
      <c r="C18" s="19" t="s">
        <v>110</v>
      </c>
      <c r="D18" s="66">
        <v>26.889613863891014</v>
      </c>
      <c r="E18" s="66">
        <v>27.656952078402984</v>
      </c>
      <c r="F18" s="66">
        <v>29.316923620933515</v>
      </c>
      <c r="G18" s="66">
        <v>29.914523220164842</v>
      </c>
      <c r="H18" s="66">
        <v>34.484533333333331</v>
      </c>
      <c r="I18" s="314" t="s">
        <v>123</v>
      </c>
      <c r="J18" s="66"/>
    </row>
    <row r="19" spans="2:14" ht="13.5" customHeight="1" x14ac:dyDescent="0.2">
      <c r="B19" s="20" t="s">
        <v>196</v>
      </c>
      <c r="C19" s="19" t="s">
        <v>110</v>
      </c>
      <c r="D19" s="66">
        <v>30.161744800255207</v>
      </c>
      <c r="E19" s="66">
        <v>32.384423888868128</v>
      </c>
      <c r="F19" s="66">
        <v>29.32852899575672</v>
      </c>
      <c r="G19" s="66">
        <v>30.897231634877443</v>
      </c>
      <c r="H19" s="66">
        <v>35.575333333333333</v>
      </c>
      <c r="I19" s="314" t="s">
        <v>123</v>
      </c>
      <c r="J19" s="66"/>
    </row>
    <row r="20" spans="2:14" ht="13.5" customHeight="1" x14ac:dyDescent="0.2">
      <c r="B20" s="20" t="s">
        <v>351</v>
      </c>
      <c r="C20" s="19" t="s">
        <v>110</v>
      </c>
      <c r="D20" s="66">
        <v>-3.2721309363641922</v>
      </c>
      <c r="E20" s="66">
        <v>-4.7274718104651434</v>
      </c>
      <c r="F20" s="66">
        <v>-1.1605374823204784E-2</v>
      </c>
      <c r="G20" s="66">
        <v>-0.98270841471260084</v>
      </c>
      <c r="H20" s="66">
        <v>-1.0908000000000015</v>
      </c>
      <c r="I20" s="314" t="s">
        <v>123</v>
      </c>
      <c r="J20" s="66"/>
      <c r="K20" s="298"/>
      <c r="L20" s="298"/>
      <c r="M20" s="298"/>
      <c r="N20" s="298"/>
    </row>
    <row r="21" spans="2:14" ht="13.5" customHeight="1" x14ac:dyDescent="0.2">
      <c r="B21" s="20" t="s">
        <v>251</v>
      </c>
      <c r="C21" s="19" t="s">
        <v>110</v>
      </c>
      <c r="D21" s="66">
        <v>-5.036526565166719</v>
      </c>
      <c r="E21" s="66">
        <v>-8.6898961043566683</v>
      </c>
      <c r="F21" s="66">
        <v>-4.0765205091937817</v>
      </c>
      <c r="G21" s="66">
        <v>-6.51596642090015</v>
      </c>
      <c r="H21" s="66">
        <v>-8.6604140350877206</v>
      </c>
      <c r="I21" s="314" t="s">
        <v>123</v>
      </c>
      <c r="J21" s="66"/>
    </row>
    <row r="22" spans="2:14" ht="13.5" customHeight="1" x14ac:dyDescent="0.2">
      <c r="B22" s="20" t="s">
        <v>197</v>
      </c>
      <c r="C22" s="19" t="s">
        <v>110</v>
      </c>
      <c r="D22" s="66">
        <v>86.312172923358773</v>
      </c>
      <c r="E22" s="66">
        <v>79.280204509505595</v>
      </c>
      <c r="F22" s="314" t="s">
        <v>123</v>
      </c>
      <c r="G22" s="66">
        <v>72.199520915993318</v>
      </c>
      <c r="H22" s="314" t="s">
        <v>123</v>
      </c>
      <c r="I22" s="66">
        <v>70.406294736842099</v>
      </c>
      <c r="J22" s="66" t="s">
        <v>126</v>
      </c>
      <c r="K22" s="298"/>
    </row>
    <row r="23" spans="2:14" ht="13.5" customHeight="1" x14ac:dyDescent="0.2">
      <c r="B23" s="69" t="s">
        <v>199</v>
      </c>
      <c r="C23" s="19" t="s">
        <v>110</v>
      </c>
      <c r="D23" s="66">
        <v>22.039756144399618</v>
      </c>
      <c r="E23" s="66">
        <v>26.004144322914936</v>
      </c>
      <c r="F23" s="314" t="s">
        <v>123</v>
      </c>
      <c r="G23" s="66">
        <v>23.421580791218499</v>
      </c>
      <c r="H23" s="314" t="s">
        <v>123</v>
      </c>
      <c r="I23" s="66">
        <v>24.522652098245615</v>
      </c>
      <c r="J23" s="66" t="s">
        <v>126</v>
      </c>
      <c r="K23" s="298"/>
    </row>
    <row r="24" spans="2:14" ht="13.5" customHeight="1" x14ac:dyDescent="0.2">
      <c r="B24" s="69" t="s">
        <v>198</v>
      </c>
      <c r="C24" s="19" t="s">
        <v>110</v>
      </c>
      <c r="D24" s="66">
        <v>64.272416778959155</v>
      </c>
      <c r="E24" s="66">
        <v>53.276060186590662</v>
      </c>
      <c r="F24" s="314" t="s">
        <v>123</v>
      </c>
      <c r="G24" s="66">
        <v>48.777940124774815</v>
      </c>
      <c r="H24" s="314" t="s">
        <v>123</v>
      </c>
      <c r="I24" s="66">
        <v>45.883642638596484</v>
      </c>
      <c r="J24" s="66" t="s">
        <v>126</v>
      </c>
      <c r="K24" s="298"/>
    </row>
    <row r="25" spans="2:14" ht="13.5" customHeight="1" x14ac:dyDescent="0.2">
      <c r="B25" s="69" t="s">
        <v>198</v>
      </c>
      <c r="C25" s="19" t="s">
        <v>991</v>
      </c>
      <c r="D25" s="66">
        <v>162.25661552045958</v>
      </c>
      <c r="E25" s="66">
        <v>106.92122265352604</v>
      </c>
      <c r="F25" s="314" t="s">
        <v>123</v>
      </c>
      <c r="G25" s="66">
        <v>108.73989576577875</v>
      </c>
      <c r="H25" s="314" t="s">
        <v>123</v>
      </c>
      <c r="I25" s="66">
        <v>123.97893739516537</v>
      </c>
      <c r="J25" s="66" t="s">
        <v>126</v>
      </c>
      <c r="K25" s="298"/>
    </row>
    <row r="26" spans="2:14" ht="18" customHeight="1" x14ac:dyDescent="0.2">
      <c r="B26" s="35" t="s">
        <v>684</v>
      </c>
      <c r="C26" s="23"/>
      <c r="D26" s="97"/>
      <c r="E26" s="97"/>
      <c r="F26" s="97"/>
      <c r="G26" s="97"/>
      <c r="H26" s="97"/>
      <c r="I26" s="66"/>
      <c r="J26" s="66"/>
    </row>
    <row r="27" spans="2:14" ht="13.5" customHeight="1" x14ac:dyDescent="0.2">
      <c r="B27" s="20" t="s">
        <v>78</v>
      </c>
      <c r="C27" s="19" t="s">
        <v>201</v>
      </c>
      <c r="D27" s="66">
        <v>69.829153073213291</v>
      </c>
      <c r="E27" s="66">
        <v>34.440253534288011</v>
      </c>
      <c r="F27" s="66">
        <v>6.9363210949858312</v>
      </c>
      <c r="G27" s="66">
        <v>26.963327035512208</v>
      </c>
      <c r="H27" s="66">
        <v>17.09209711154822</v>
      </c>
      <c r="I27" s="66">
        <v>19.71930589421298</v>
      </c>
      <c r="J27" s="66" t="s">
        <v>1240</v>
      </c>
    </row>
    <row r="28" spans="2:14" ht="13.5" customHeight="1" x14ac:dyDescent="0.2">
      <c r="B28" s="20" t="s">
        <v>79</v>
      </c>
      <c r="C28" s="19" t="s">
        <v>201</v>
      </c>
      <c r="D28" s="66">
        <v>5.0852076562263093</v>
      </c>
      <c r="E28" s="66">
        <v>3.9899978407395897</v>
      </c>
      <c r="F28" s="66">
        <v>5.9861433483947124</v>
      </c>
      <c r="G28" s="66">
        <v>-2.2463135552412417</v>
      </c>
      <c r="H28" s="66">
        <v>-5.0002794697304171</v>
      </c>
      <c r="I28" s="66">
        <v>1.3023251069122832</v>
      </c>
      <c r="J28" s="66" t="s">
        <v>1240</v>
      </c>
    </row>
    <row r="29" spans="2:14" ht="13.5" customHeight="1" x14ac:dyDescent="0.2">
      <c r="B29" s="20" t="s">
        <v>354</v>
      </c>
      <c r="C29" s="19" t="s">
        <v>201</v>
      </c>
      <c r="D29" s="66">
        <v>1.8791468048428017</v>
      </c>
      <c r="E29" s="66">
        <v>8.7360820549450722</v>
      </c>
      <c r="F29" s="66">
        <v>5.1969965365751047</v>
      </c>
      <c r="G29" s="66">
        <v>3.2894503709115064</v>
      </c>
      <c r="H29" s="66">
        <v>4.0328643786615492</v>
      </c>
      <c r="I29" s="66">
        <v>5.9730666330246374</v>
      </c>
      <c r="J29" s="66" t="s">
        <v>1240</v>
      </c>
    </row>
    <row r="30" spans="2:14" ht="18" customHeight="1" x14ac:dyDescent="0.2">
      <c r="B30" s="35" t="s">
        <v>963</v>
      </c>
      <c r="C30" s="23"/>
      <c r="D30" s="100"/>
      <c r="E30" s="100"/>
      <c r="F30" s="100"/>
      <c r="G30" s="100"/>
      <c r="H30" s="100"/>
      <c r="I30" s="101"/>
      <c r="J30" s="101"/>
      <c r="K30" s="1"/>
      <c r="L30" s="1"/>
    </row>
    <row r="31" spans="2:14" ht="13.5" customHeight="1" x14ac:dyDescent="0.2">
      <c r="B31" s="20" t="s">
        <v>455</v>
      </c>
      <c r="C31" s="19" t="s">
        <v>5</v>
      </c>
      <c r="D31" s="66">
        <v>7.9824049441905771</v>
      </c>
      <c r="E31" s="66">
        <v>9.1951900621404317</v>
      </c>
      <c r="F31" s="314" t="s">
        <v>123</v>
      </c>
      <c r="G31" s="66">
        <v>9.5448584775620162</v>
      </c>
      <c r="H31" s="314" t="s">
        <v>123</v>
      </c>
      <c r="I31" s="66">
        <v>8.6386948964801711</v>
      </c>
      <c r="J31" s="66" t="s">
        <v>127</v>
      </c>
      <c r="K31" s="1"/>
      <c r="L31" s="1"/>
    </row>
    <row r="32" spans="2:14" ht="13.5" customHeight="1" x14ac:dyDescent="0.2">
      <c r="B32" s="20" t="s">
        <v>456</v>
      </c>
      <c r="C32" s="19" t="s">
        <v>5</v>
      </c>
      <c r="D32" s="66">
        <v>20.319822511557156</v>
      </c>
      <c r="E32" s="66">
        <v>23.512811323803373</v>
      </c>
      <c r="F32" s="314" t="s">
        <v>123</v>
      </c>
      <c r="G32" s="66">
        <v>24.982273065952626</v>
      </c>
      <c r="H32" s="314" t="s">
        <v>123</v>
      </c>
      <c r="I32" s="66">
        <v>24.35621892871567</v>
      </c>
      <c r="J32" s="66" t="s">
        <v>127</v>
      </c>
      <c r="K32" s="1"/>
      <c r="L32" s="1"/>
    </row>
    <row r="33" spans="2:16" ht="13.5" customHeight="1" x14ac:dyDescent="0.2">
      <c r="B33" s="20" t="s">
        <v>457</v>
      </c>
      <c r="C33" s="19" t="s">
        <v>5</v>
      </c>
      <c r="D33" s="66">
        <v>13.25</v>
      </c>
      <c r="E33" s="66">
        <v>17.25</v>
      </c>
      <c r="F33" s="314" t="s">
        <v>123</v>
      </c>
      <c r="G33" s="66">
        <v>17.25</v>
      </c>
      <c r="H33" s="314" t="s">
        <v>123</v>
      </c>
      <c r="I33" s="66">
        <v>13.5</v>
      </c>
      <c r="J33" s="66" t="s">
        <v>699</v>
      </c>
      <c r="K33" s="1"/>
      <c r="L33" s="1"/>
    </row>
    <row r="34" spans="2:16" ht="15.75" customHeight="1" x14ac:dyDescent="0.2">
      <c r="B34" s="35" t="s">
        <v>685</v>
      </c>
      <c r="C34" s="29"/>
      <c r="D34" s="42"/>
      <c r="E34" s="42"/>
      <c r="F34" s="264"/>
      <c r="G34" s="42"/>
      <c r="H34" s="264"/>
      <c r="I34" s="42"/>
      <c r="J34" s="66"/>
      <c r="K34" s="1"/>
      <c r="L34" s="1"/>
    </row>
    <row r="35" spans="2:16" ht="13.5" customHeight="1" x14ac:dyDescent="0.2">
      <c r="B35" s="20" t="s">
        <v>1241</v>
      </c>
      <c r="C35" s="19" t="s">
        <v>459</v>
      </c>
      <c r="D35" s="66">
        <v>26.189012498033705</v>
      </c>
      <c r="E35" s="66">
        <v>26.695565302023649</v>
      </c>
      <c r="F35" s="314" t="s">
        <v>123</v>
      </c>
      <c r="G35" s="66">
        <v>25.681213295596411</v>
      </c>
      <c r="H35" s="314" t="s">
        <v>123</v>
      </c>
      <c r="I35" s="66">
        <v>25.098867272793274</v>
      </c>
      <c r="J35" s="66" t="s">
        <v>126</v>
      </c>
      <c r="K35" s="1"/>
      <c r="L35" s="1"/>
    </row>
    <row r="36" spans="2:16" ht="13.5" customHeight="1" x14ac:dyDescent="0.2">
      <c r="B36" s="20" t="s">
        <v>458</v>
      </c>
      <c r="C36" s="19" t="s">
        <v>459</v>
      </c>
      <c r="D36" s="66">
        <v>10.184853019570179</v>
      </c>
      <c r="E36" s="66">
        <v>8.535936695880924</v>
      </c>
      <c r="F36" s="314" t="s">
        <v>123</v>
      </c>
      <c r="G36" s="66">
        <v>7.6389664417788774</v>
      </c>
      <c r="H36" s="314" t="s">
        <v>123</v>
      </c>
      <c r="I36" s="66">
        <v>7.8429497830316404</v>
      </c>
      <c r="J36" s="66" t="s">
        <v>126</v>
      </c>
      <c r="K36" s="1"/>
      <c r="L36" s="1"/>
    </row>
    <row r="37" spans="2:16" ht="13.5" customHeight="1" x14ac:dyDescent="0.2">
      <c r="B37" s="20" t="s">
        <v>357</v>
      </c>
      <c r="C37" s="19" t="s">
        <v>459</v>
      </c>
      <c r="D37" s="66">
        <v>17.515932169526916</v>
      </c>
      <c r="E37" s="66">
        <v>19.129517112577751</v>
      </c>
      <c r="F37" s="314" t="s">
        <v>123</v>
      </c>
      <c r="G37" s="66">
        <v>19.110331835903597</v>
      </c>
      <c r="H37" s="314" t="s">
        <v>123</v>
      </c>
      <c r="I37" s="66">
        <v>17.212331447400686</v>
      </c>
      <c r="J37" s="66" t="s">
        <v>126</v>
      </c>
      <c r="K37" s="1"/>
      <c r="L37" s="1"/>
    </row>
    <row r="38" spans="2:16" ht="18" customHeight="1" x14ac:dyDescent="0.2">
      <c r="B38" s="35" t="s">
        <v>686</v>
      </c>
      <c r="C38" s="23"/>
      <c r="D38" s="97"/>
      <c r="E38" s="97"/>
      <c r="F38" s="97"/>
      <c r="G38" s="97"/>
      <c r="H38" s="97"/>
      <c r="I38" s="66"/>
      <c r="J38" s="66"/>
    </row>
    <row r="39" spans="2:16" ht="13.5" customHeight="1" x14ac:dyDescent="0.2">
      <c r="B39" s="20" t="s">
        <v>231</v>
      </c>
      <c r="C39" s="19" t="s">
        <v>110</v>
      </c>
      <c r="D39" s="66">
        <v>-21.214846681844499</v>
      </c>
      <c r="E39" s="66">
        <v>-36.43528613955398</v>
      </c>
      <c r="F39" s="66">
        <v>-15.425684210526317</v>
      </c>
      <c r="G39" s="66">
        <v>-10.904544301384448</v>
      </c>
      <c r="H39" s="66">
        <v>-12.315470877192983</v>
      </c>
      <c r="I39" s="314" t="s">
        <v>123</v>
      </c>
      <c r="J39" s="66"/>
    </row>
    <row r="40" spans="2:16" ht="13.5" customHeight="1" x14ac:dyDescent="0.2">
      <c r="B40" s="20" t="s">
        <v>460</v>
      </c>
      <c r="C40" s="19" t="s">
        <v>110</v>
      </c>
      <c r="D40" s="66">
        <v>-21.831094434488399</v>
      </c>
      <c r="E40" s="66">
        <v>-38.446934824182847</v>
      </c>
      <c r="F40" s="314" t="s">
        <v>123</v>
      </c>
      <c r="G40" s="66">
        <v>-12.706030767808393</v>
      </c>
      <c r="H40" s="314" t="s">
        <v>123</v>
      </c>
      <c r="I40" s="314" t="s">
        <v>123</v>
      </c>
      <c r="J40" s="66"/>
    </row>
    <row r="41" spans="2:16" ht="13.5" customHeight="1" x14ac:dyDescent="0.2">
      <c r="B41" s="20" t="s">
        <v>461</v>
      </c>
      <c r="C41" s="19" t="s">
        <v>1206</v>
      </c>
      <c r="D41" s="66">
        <v>3.8332743865338523</v>
      </c>
      <c r="E41" s="66">
        <v>2.0420326410048197</v>
      </c>
      <c r="F41" s="66">
        <v>2.2324839214130616</v>
      </c>
      <c r="G41" s="66">
        <v>3.6728126186140431</v>
      </c>
      <c r="H41" s="66">
        <v>3.0278286350405645</v>
      </c>
      <c r="I41" s="66">
        <v>3.0630480539186848</v>
      </c>
      <c r="J41" s="66" t="s">
        <v>127</v>
      </c>
    </row>
    <row r="42" spans="2:16" ht="18" customHeight="1" x14ac:dyDescent="0.2">
      <c r="B42" s="35" t="s">
        <v>687</v>
      </c>
      <c r="C42" s="23"/>
      <c r="D42" s="97"/>
      <c r="E42" s="97"/>
      <c r="F42" s="97"/>
      <c r="G42" s="97"/>
      <c r="H42" s="97"/>
      <c r="I42" s="66"/>
      <c r="J42" s="66"/>
    </row>
    <row r="43" spans="2:16" ht="13.5" customHeight="1" x14ac:dyDescent="0.2">
      <c r="B43" s="20" t="s">
        <v>552</v>
      </c>
      <c r="C43" s="19" t="s">
        <v>200</v>
      </c>
      <c r="D43" s="66">
        <v>77.504166666666649</v>
      </c>
      <c r="E43" s="66">
        <v>67.302499999999995</v>
      </c>
      <c r="F43" s="314" t="s">
        <v>123</v>
      </c>
      <c r="G43" s="66">
        <v>69.090833333333336</v>
      </c>
      <c r="H43" s="314" t="s">
        <v>123</v>
      </c>
      <c r="I43" s="66">
        <v>69.33</v>
      </c>
      <c r="J43" s="66" t="s">
        <v>127</v>
      </c>
    </row>
    <row r="44" spans="2:16" ht="13.5" customHeight="1" x14ac:dyDescent="0.2">
      <c r="B44" s="20" t="s">
        <v>553</v>
      </c>
      <c r="C44" s="19" t="s">
        <v>200</v>
      </c>
      <c r="D44" s="66">
        <v>65.465000000000003</v>
      </c>
      <c r="E44" s="66">
        <v>63.850833333333334</v>
      </c>
      <c r="F44" s="314" t="s">
        <v>123</v>
      </c>
      <c r="G44" s="66">
        <v>63.884999999999998</v>
      </c>
      <c r="H44" s="314" t="s">
        <v>123</v>
      </c>
      <c r="I44" s="66">
        <v>63.91</v>
      </c>
      <c r="J44" s="66" t="s">
        <v>944</v>
      </c>
    </row>
    <row r="45" spans="2:16" ht="13.5" customHeight="1" x14ac:dyDescent="0.2">
      <c r="B45" s="20" t="s">
        <v>1239</v>
      </c>
      <c r="C45" s="19" t="s">
        <v>201</v>
      </c>
      <c r="D45" s="66">
        <v>0.55232979472474897</v>
      </c>
      <c r="E45" s="66">
        <v>9.6327513149445654</v>
      </c>
      <c r="F45" s="314" t="s">
        <v>123</v>
      </c>
      <c r="G45" s="66">
        <v>4.7780590225888764</v>
      </c>
      <c r="H45" s="314" t="s">
        <v>123</v>
      </c>
      <c r="I45" s="66">
        <v>1.9144126693362962</v>
      </c>
      <c r="J45" s="99" t="s">
        <v>127</v>
      </c>
    </row>
    <row r="46" spans="2:16" ht="13.5" customHeight="1" x14ac:dyDescent="0.2">
      <c r="B46" s="46" t="s">
        <v>1238</v>
      </c>
      <c r="C46" s="31" t="s">
        <v>201</v>
      </c>
      <c r="D46" s="67">
        <v>3.7548015199324603</v>
      </c>
      <c r="E46" s="67">
        <v>14.288518943301053</v>
      </c>
      <c r="F46" s="349" t="s">
        <v>123</v>
      </c>
      <c r="G46" s="67">
        <v>7.4752203821854879</v>
      </c>
      <c r="H46" s="349" t="s">
        <v>123</v>
      </c>
      <c r="I46" s="67">
        <v>2.561887700134613</v>
      </c>
      <c r="J46" s="102" t="s">
        <v>127</v>
      </c>
    </row>
    <row r="47" spans="2:16" ht="19.5" customHeight="1" x14ac:dyDescent="0.2">
      <c r="B47" s="484" t="s">
        <v>992</v>
      </c>
      <c r="C47" s="23"/>
      <c r="D47" s="101"/>
      <c r="E47" s="101"/>
      <c r="F47" s="101"/>
      <c r="G47" s="101"/>
      <c r="H47" s="101"/>
      <c r="I47" s="101"/>
      <c r="J47" s="101"/>
      <c r="K47" s="1"/>
      <c r="M47" s="536"/>
      <c r="N47" s="298"/>
      <c r="P47" s="298"/>
    </row>
    <row r="48" spans="2:16" ht="63" customHeight="1" x14ac:dyDescent="0.2">
      <c r="B48" s="614" t="s">
        <v>1248</v>
      </c>
      <c r="C48" s="614"/>
      <c r="D48" s="614"/>
      <c r="E48" s="614"/>
      <c r="F48" s="614"/>
      <c r="G48" s="614"/>
      <c r="H48" s="614"/>
      <c r="I48" s="614"/>
      <c r="J48" s="614"/>
      <c r="K48" s="1"/>
      <c r="L48" s="536"/>
      <c r="M48" s="536"/>
      <c r="N48" s="298"/>
      <c r="P48" s="298"/>
    </row>
    <row r="49" spans="1:12" s="3" customFormat="1" ht="13.5" customHeight="1" x14ac:dyDescent="0.25">
      <c r="A49" s="2"/>
      <c r="D49" s="4"/>
      <c r="E49" s="4"/>
      <c r="F49" s="4"/>
      <c r="G49" s="4"/>
      <c r="H49" s="4"/>
      <c r="I49" s="4"/>
      <c r="J49" s="4"/>
      <c r="K49" s="2"/>
      <c r="L49" s="2"/>
    </row>
    <row r="50" spans="1:12" s="3" customFormat="1" ht="13.5" customHeight="1" x14ac:dyDescent="0.25">
      <c r="A50" s="2"/>
      <c r="D50" s="4"/>
      <c r="E50" s="4"/>
      <c r="F50" s="4"/>
      <c r="G50" s="4"/>
      <c r="H50" s="4"/>
      <c r="I50" s="4"/>
      <c r="J50" s="4"/>
      <c r="K50" s="2"/>
      <c r="L50" s="2"/>
    </row>
    <row r="51" spans="1:12" s="3" customFormat="1" ht="13.5" customHeight="1" x14ac:dyDescent="0.25">
      <c r="A51" s="2"/>
      <c r="D51" s="4"/>
      <c r="E51" s="4"/>
      <c r="F51" s="4"/>
      <c r="G51" s="4"/>
      <c r="H51" s="4"/>
      <c r="I51" s="4"/>
      <c r="J51" s="4"/>
      <c r="K51" s="2"/>
      <c r="L51" s="2"/>
    </row>
    <row r="52" spans="1:12" s="3" customFormat="1" ht="13.5" customHeight="1" x14ac:dyDescent="0.25">
      <c r="A52" s="2"/>
      <c r="D52" s="4"/>
      <c r="E52" s="4"/>
      <c r="F52" s="4"/>
      <c r="G52" s="4"/>
      <c r="H52" s="4"/>
      <c r="I52" s="4"/>
      <c r="J52" s="4"/>
      <c r="K52" s="2"/>
      <c r="L52" s="2"/>
    </row>
    <row r="53" spans="1:12" s="3" customFormat="1" ht="13.5" customHeight="1" x14ac:dyDescent="0.25">
      <c r="A53" s="2"/>
      <c r="D53" s="4"/>
      <c r="E53" s="4"/>
      <c r="F53" s="4"/>
      <c r="G53" s="4"/>
      <c r="H53" s="4"/>
      <c r="I53" s="4"/>
      <c r="J53" s="4"/>
      <c r="K53" s="2"/>
      <c r="L53" s="2"/>
    </row>
    <row r="54" spans="1:12" s="3" customFormat="1" ht="13.5" customHeight="1" x14ac:dyDescent="0.25">
      <c r="A54" s="2"/>
      <c r="D54" s="4"/>
      <c r="E54" s="4"/>
      <c r="F54" s="4"/>
      <c r="G54" s="4"/>
      <c r="H54" s="4"/>
      <c r="I54" s="4"/>
      <c r="J54" s="4"/>
      <c r="K54" s="2"/>
      <c r="L54" s="2"/>
    </row>
    <row r="55" spans="1:12" s="3" customFormat="1" ht="12.75" customHeight="1" x14ac:dyDescent="0.25">
      <c r="A55" s="2"/>
      <c r="D55" s="4"/>
      <c r="E55" s="4"/>
      <c r="F55" s="4"/>
      <c r="G55" s="4"/>
      <c r="H55" s="4"/>
      <c r="I55" s="4"/>
      <c r="J55" s="4"/>
      <c r="K55" s="2"/>
      <c r="L55" s="2"/>
    </row>
    <row r="56" spans="1:12" s="3" customFormat="1" ht="15" customHeight="1" x14ac:dyDescent="0.25">
      <c r="A56" s="2"/>
      <c r="D56" s="4"/>
      <c r="E56" s="4"/>
      <c r="F56" s="4"/>
      <c r="G56" s="4"/>
      <c r="H56" s="4"/>
      <c r="I56" s="4"/>
      <c r="J56" s="4"/>
      <c r="K56" s="2"/>
      <c r="L56" s="2"/>
    </row>
    <row r="57" spans="1:12" s="3" customFormat="1" ht="12.75" customHeight="1" x14ac:dyDescent="0.25">
      <c r="A57" s="2"/>
      <c r="D57" s="4"/>
      <c r="E57" s="4"/>
      <c r="F57" s="4"/>
      <c r="G57" s="4"/>
      <c r="H57" s="4"/>
      <c r="I57" s="4"/>
      <c r="J57" s="4"/>
      <c r="K57" s="2"/>
      <c r="L57" s="2"/>
    </row>
    <row r="58" spans="1:12" s="3" customFormat="1" ht="12" customHeight="1" x14ac:dyDescent="0.25">
      <c r="A58" s="2"/>
      <c r="D58" s="4"/>
      <c r="E58" s="4"/>
      <c r="F58" s="4"/>
      <c r="G58" s="4"/>
      <c r="H58" s="4"/>
      <c r="I58" s="4"/>
      <c r="J58" s="4"/>
      <c r="K58" s="2"/>
      <c r="L58" s="2"/>
    </row>
    <row r="59" spans="1:12" s="3" customFormat="1" ht="12.75" customHeight="1" x14ac:dyDescent="0.25">
      <c r="A59" s="2"/>
      <c r="D59" s="4"/>
      <c r="E59" s="4"/>
      <c r="F59" s="4"/>
      <c r="G59" s="4"/>
      <c r="H59" s="4"/>
      <c r="I59" s="4"/>
      <c r="J59" s="4"/>
      <c r="K59" s="2"/>
      <c r="L59" s="2"/>
    </row>
    <row r="60" spans="1:12" s="3" customFormat="1" ht="12" customHeight="1" x14ac:dyDescent="0.25">
      <c r="A60" s="2"/>
      <c r="D60" s="4"/>
      <c r="E60" s="4"/>
      <c r="F60" s="4"/>
      <c r="G60" s="4"/>
      <c r="H60" s="4"/>
      <c r="I60" s="4"/>
      <c r="J60" s="4"/>
      <c r="K60" s="2"/>
      <c r="L60" s="2"/>
    </row>
  </sheetData>
  <mergeCells count="6">
    <mergeCell ref="B48:J48"/>
    <mergeCell ref="C9:C10"/>
    <mergeCell ref="F9:G9"/>
    <mergeCell ref="H9:J9"/>
    <mergeCell ref="I10:J10"/>
    <mergeCell ref="D9:D10"/>
  </mergeCells>
  <conditionalFormatting sqref="F45:F46">
    <cfRule type="cellIs" dxfId="224" priority="55" operator="between">
      <formula>9999</formula>
      <formula>-9999</formula>
    </cfRule>
  </conditionalFormatting>
  <conditionalFormatting sqref="F43">
    <cfRule type="cellIs" dxfId="223" priority="37" operator="between">
      <formula>9999</formula>
      <formula>-9999</formula>
    </cfRule>
  </conditionalFormatting>
  <conditionalFormatting sqref="F44">
    <cfRule type="cellIs" dxfId="222" priority="33" operator="between">
      <formula>9999</formula>
      <formula>-9999</formula>
    </cfRule>
  </conditionalFormatting>
  <conditionalFormatting sqref="I18:I21">
    <cfRule type="cellIs" dxfId="221" priority="19" operator="between">
      <formula>9999</formula>
      <formula>-9999</formula>
    </cfRule>
  </conditionalFormatting>
  <conditionalFormatting sqref="F22:F25">
    <cfRule type="cellIs" dxfId="220" priority="18" operator="between">
      <formula>9999</formula>
      <formula>-9999</formula>
    </cfRule>
  </conditionalFormatting>
  <conditionalFormatting sqref="H22:H25">
    <cfRule type="cellIs" dxfId="219" priority="17" operator="between">
      <formula>9999</formula>
      <formula>-9999</formula>
    </cfRule>
  </conditionalFormatting>
  <conditionalFormatting sqref="F31:F33">
    <cfRule type="cellIs" dxfId="218" priority="15" operator="between">
      <formula>9999</formula>
      <formula>-9999</formula>
    </cfRule>
  </conditionalFormatting>
  <conditionalFormatting sqref="F35:F37">
    <cfRule type="cellIs" dxfId="217" priority="14" operator="between">
      <formula>9999</formula>
      <formula>-9999</formula>
    </cfRule>
  </conditionalFormatting>
  <conditionalFormatting sqref="H31:H33">
    <cfRule type="cellIs" dxfId="216" priority="13" operator="between">
      <formula>9999</formula>
      <formula>-9999</formula>
    </cfRule>
  </conditionalFormatting>
  <conditionalFormatting sqref="H35:H37">
    <cfRule type="cellIs" dxfId="215" priority="12" operator="between">
      <formula>9999</formula>
      <formula>-9999</formula>
    </cfRule>
  </conditionalFormatting>
  <conditionalFormatting sqref="I39:I40">
    <cfRule type="cellIs" dxfId="214" priority="11" operator="between">
      <formula>9999</formula>
      <formula>-9999</formula>
    </cfRule>
  </conditionalFormatting>
  <conditionalFormatting sqref="H40">
    <cfRule type="cellIs" dxfId="213" priority="10" operator="between">
      <formula>9999</formula>
      <formula>-9999</formula>
    </cfRule>
  </conditionalFormatting>
  <conditionalFormatting sqref="F40">
    <cfRule type="cellIs" dxfId="212" priority="9" operator="between">
      <formula>9999</formula>
      <formula>-9999</formula>
    </cfRule>
  </conditionalFormatting>
  <conditionalFormatting sqref="H45:H46">
    <cfRule type="cellIs" dxfId="211" priority="8" operator="between">
      <formula>9999</formula>
      <formula>-9999</formula>
    </cfRule>
  </conditionalFormatting>
  <conditionalFormatting sqref="H43">
    <cfRule type="cellIs" dxfId="210" priority="7" operator="between">
      <formula>9999</formula>
      <formula>-9999</formula>
    </cfRule>
  </conditionalFormatting>
  <conditionalFormatting sqref="H44">
    <cfRule type="cellIs" dxfId="209" priority="6" operator="between">
      <formula>9999</formula>
      <formula>-9999</formula>
    </cfRule>
  </conditionalFormatting>
  <conditionalFormatting sqref="I12:I14">
    <cfRule type="cellIs" dxfId="208" priority="3" operator="between">
      <formula>9999</formula>
      <formula>-9999</formula>
    </cfRule>
  </conditionalFormatting>
  <conditionalFormatting sqref="H14">
    <cfRule type="cellIs" dxfId="207" priority="2" operator="between">
      <formula>9999</formula>
      <formula>-9999</formula>
    </cfRule>
  </conditionalFormatting>
  <conditionalFormatting sqref="F14">
    <cfRule type="cellIs" dxfId="206" priority="1" operator="between">
      <formula>9999</formula>
      <formula>-9999</formula>
    </cfRule>
  </conditionalFormatting>
  <hyperlinks>
    <hyperlink ref="B5" location="Índice!A49" display="Índice" xr:uid="{00000000-0004-0000-2800-000000000000}"/>
  </hyperlinks>
  <printOptions horizontalCentered="1"/>
  <pageMargins left="0.59055118110236227" right="0.43307086614173229" top="0.51181102362204722" bottom="0.51181102362204722" header="0" footer="0.19685039370078741"/>
  <pageSetup paperSize="9" scale="91" orientation="portrait" r:id="rId1"/>
  <headerFooter scaleWithDoc="0"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R47"/>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32.85546875" style="17" customWidth="1"/>
    <col min="3" max="10" width="7.85546875" style="17" customWidth="1"/>
    <col min="11" max="11" width="8.85546875" style="17"/>
    <col min="12" max="12" width="9.42578125" style="17" bestFit="1" customWidth="1"/>
    <col min="13" max="16384" width="8.85546875" style="17"/>
  </cols>
  <sheetData>
    <row r="1" spans="1:18" x14ac:dyDescent="0.2">
      <c r="A1" s="17"/>
    </row>
    <row r="2" spans="1:18" x14ac:dyDescent="0.2">
      <c r="A2" s="17"/>
    </row>
    <row r="3" spans="1:18" x14ac:dyDescent="0.2">
      <c r="A3" s="17"/>
    </row>
    <row r="4" spans="1:18" x14ac:dyDescent="0.2">
      <c r="A4" s="17"/>
    </row>
    <row r="5" spans="1:18" x14ac:dyDescent="0.2">
      <c r="A5" s="17"/>
      <c r="B5" s="104" t="s">
        <v>134</v>
      </c>
    </row>
    <row r="6" spans="1:18" ht="18.75" x14ac:dyDescent="0.3">
      <c r="A6" s="17"/>
      <c r="B6" s="25" t="s">
        <v>1130</v>
      </c>
    </row>
    <row r="7" spans="1:18" x14ac:dyDescent="0.2">
      <c r="A7" s="17"/>
    </row>
    <row r="8" spans="1:18" ht="18" customHeight="1" x14ac:dyDescent="0.2">
      <c r="A8" s="17"/>
      <c r="B8" s="154" t="s">
        <v>477</v>
      </c>
      <c r="C8" s="18"/>
      <c r="D8" s="18"/>
      <c r="E8" s="18"/>
      <c r="F8" s="18"/>
      <c r="G8" s="18"/>
      <c r="H8" s="18"/>
      <c r="I8" s="18"/>
      <c r="J8" s="18"/>
    </row>
    <row r="9" spans="1:18" ht="13.5" customHeight="1" x14ac:dyDescent="0.2">
      <c r="A9" s="17"/>
      <c r="B9" s="23"/>
      <c r="C9" s="627">
        <v>2017</v>
      </c>
      <c r="D9" s="627">
        <v>2018</v>
      </c>
      <c r="E9" s="627">
        <v>2019</v>
      </c>
      <c r="F9" s="627">
        <v>2020</v>
      </c>
      <c r="G9" s="171">
        <v>2021</v>
      </c>
      <c r="H9" s="171">
        <v>2022</v>
      </c>
      <c r="I9" s="171">
        <v>2023</v>
      </c>
      <c r="J9" s="290">
        <v>2024</v>
      </c>
    </row>
    <row r="10" spans="1:18" ht="13.5" customHeight="1" x14ac:dyDescent="0.2">
      <c r="B10" s="24"/>
      <c r="C10" s="628"/>
      <c r="D10" s="628"/>
      <c r="E10" s="628"/>
      <c r="F10" s="628"/>
      <c r="G10" s="170" t="s">
        <v>3</v>
      </c>
      <c r="H10" s="170" t="s">
        <v>3</v>
      </c>
      <c r="I10" s="170" t="s">
        <v>3</v>
      </c>
      <c r="J10" s="170" t="s">
        <v>12</v>
      </c>
    </row>
    <row r="11" spans="1:18" ht="12" customHeight="1" x14ac:dyDescent="0.2">
      <c r="B11" s="19" t="s">
        <v>13</v>
      </c>
      <c r="C11" s="32">
        <v>219922.26476577227</v>
      </c>
      <c r="D11" s="32">
        <v>231400.3478841625</v>
      </c>
      <c r="E11" s="32">
        <v>240340.50403460395</v>
      </c>
      <c r="F11" s="32">
        <v>265826.02292989497</v>
      </c>
      <c r="G11" s="32">
        <v>284663.58382009849</v>
      </c>
      <c r="H11" s="32">
        <v>309139.54402545257</v>
      </c>
      <c r="I11" s="32">
        <v>346870.86053158419</v>
      </c>
      <c r="J11" s="314" t="s">
        <v>123</v>
      </c>
      <c r="L11" s="525"/>
      <c r="M11" s="525"/>
      <c r="N11" s="525"/>
      <c r="O11" s="525"/>
      <c r="P11" s="525"/>
      <c r="Q11" s="525"/>
      <c r="R11" s="525"/>
    </row>
    <row r="12" spans="1:18" ht="12" customHeight="1" x14ac:dyDescent="0.2">
      <c r="B12" s="20" t="s">
        <v>478</v>
      </c>
      <c r="C12" s="32">
        <v>208253.63031641499</v>
      </c>
      <c r="D12" s="32">
        <v>219614.45849483387</v>
      </c>
      <c r="E12" s="32">
        <v>227610.26925464749</v>
      </c>
      <c r="F12" s="32">
        <v>251177.07294322093</v>
      </c>
      <c r="G12" s="32">
        <v>270187.60320941533</v>
      </c>
      <c r="H12" s="32">
        <v>293547.28573977714</v>
      </c>
      <c r="I12" s="32">
        <v>328406.98233589227</v>
      </c>
      <c r="J12" s="314" t="s">
        <v>123</v>
      </c>
    </row>
    <row r="13" spans="1:18" ht="12" customHeight="1" x14ac:dyDescent="0.2">
      <c r="B13" s="20" t="s">
        <v>362</v>
      </c>
      <c r="C13" s="32">
        <v>11668.634449357296</v>
      </c>
      <c r="D13" s="32">
        <v>11785.889389328629</v>
      </c>
      <c r="E13" s="32">
        <v>12730.234779956449</v>
      </c>
      <c r="F13" s="32">
        <v>14648.949986674021</v>
      </c>
      <c r="G13" s="32">
        <v>14475.980610683178</v>
      </c>
      <c r="H13" s="32">
        <v>15592.258285675436</v>
      </c>
      <c r="I13" s="32">
        <v>18463.878195691927</v>
      </c>
      <c r="J13" s="314" t="s">
        <v>123</v>
      </c>
    </row>
    <row r="14" spans="1:18" ht="12" customHeight="1" x14ac:dyDescent="0.2">
      <c r="B14" s="19" t="s">
        <v>14</v>
      </c>
      <c r="C14" s="32">
        <v>199107.51093154243</v>
      </c>
      <c r="D14" s="32">
        <v>229510.19637678246</v>
      </c>
      <c r="E14" s="32">
        <v>231787.14967584328</v>
      </c>
      <c r="F14" s="32">
        <v>215117.26577332101</v>
      </c>
      <c r="G14" s="32">
        <v>232234.58154760604</v>
      </c>
      <c r="H14" s="32">
        <v>280242.71510642656</v>
      </c>
      <c r="I14" s="32">
        <v>284969.1302512174</v>
      </c>
      <c r="J14" s="314" t="s">
        <v>123</v>
      </c>
      <c r="L14" s="525"/>
      <c r="M14" s="525"/>
      <c r="N14" s="525"/>
      <c r="O14" s="525"/>
      <c r="P14" s="525"/>
      <c r="Q14" s="525"/>
      <c r="R14" s="525"/>
    </row>
    <row r="15" spans="1:18" ht="12" customHeight="1" x14ac:dyDescent="0.2">
      <c r="B15" s="20" t="s">
        <v>479</v>
      </c>
      <c r="C15" s="32">
        <v>96249.817673157479</v>
      </c>
      <c r="D15" s="32">
        <v>113114.35605936598</v>
      </c>
      <c r="E15" s="32">
        <v>107895.39667446582</v>
      </c>
      <c r="F15" s="32">
        <v>93522.107737053389</v>
      </c>
      <c r="G15" s="32">
        <v>104118.36388468185</v>
      </c>
      <c r="H15" s="32">
        <v>136131.55351571221</v>
      </c>
      <c r="I15" s="32">
        <v>141517.126229371</v>
      </c>
      <c r="J15" s="314" t="s">
        <v>123</v>
      </c>
    </row>
    <row r="16" spans="1:18" ht="12" customHeight="1" x14ac:dyDescent="0.2">
      <c r="B16" s="20" t="s">
        <v>365</v>
      </c>
      <c r="C16" s="32">
        <v>65954.741106362257</v>
      </c>
      <c r="D16" s="32">
        <v>78029.827639873896</v>
      </c>
      <c r="E16" s="32">
        <v>84684.917097464102</v>
      </c>
      <c r="F16" s="32">
        <v>82459.161577000996</v>
      </c>
      <c r="G16" s="32">
        <v>85362.904430246184</v>
      </c>
      <c r="H16" s="32">
        <v>98126.05221089565</v>
      </c>
      <c r="I16" s="32">
        <v>95252.247302760457</v>
      </c>
      <c r="J16" s="314" t="s">
        <v>123</v>
      </c>
    </row>
    <row r="17" spans="2:18" ht="12" customHeight="1" x14ac:dyDescent="0.2">
      <c r="B17" s="20" t="s">
        <v>480</v>
      </c>
      <c r="C17" s="32">
        <v>24005.715748678173</v>
      </c>
      <c r="D17" s="32">
        <v>26405.577263973744</v>
      </c>
      <c r="E17" s="32">
        <v>26649.378611066379</v>
      </c>
      <c r="F17" s="32">
        <v>27975.218408560566</v>
      </c>
      <c r="G17" s="32">
        <v>28183.048844228651</v>
      </c>
      <c r="H17" s="32">
        <v>31045.831481435041</v>
      </c>
      <c r="I17" s="32">
        <v>33071.324522927222</v>
      </c>
      <c r="J17" s="314" t="s">
        <v>123</v>
      </c>
    </row>
    <row r="18" spans="2:18" ht="12" customHeight="1" x14ac:dyDescent="0.2">
      <c r="B18" s="20" t="s">
        <v>220</v>
      </c>
      <c r="C18" s="32">
        <v>12897.236403344526</v>
      </c>
      <c r="D18" s="32">
        <v>11960.435413568863</v>
      </c>
      <c r="E18" s="32">
        <v>12557.457292846944</v>
      </c>
      <c r="F18" s="32">
        <v>11160.778050706062</v>
      </c>
      <c r="G18" s="32">
        <v>14570.264388449334</v>
      </c>
      <c r="H18" s="32">
        <v>14939.277898383694</v>
      </c>
      <c r="I18" s="32">
        <v>15128.432196158727</v>
      </c>
      <c r="J18" s="314" t="s">
        <v>123</v>
      </c>
    </row>
    <row r="19" spans="2:18" ht="12" customHeight="1" x14ac:dyDescent="0.2">
      <c r="B19" s="19" t="s">
        <v>15</v>
      </c>
      <c r="C19" s="32">
        <v>341922.01274911163</v>
      </c>
      <c r="D19" s="32">
        <v>356888.89179709944</v>
      </c>
      <c r="E19" s="32">
        <v>392514.11765948695</v>
      </c>
      <c r="F19" s="32">
        <v>400367.58873534756</v>
      </c>
      <c r="G19" s="32">
        <v>413152.37927748956</v>
      </c>
      <c r="H19" s="32">
        <v>474154.07254460396</v>
      </c>
      <c r="I19" s="32">
        <v>546490.40192120837</v>
      </c>
      <c r="J19" s="314" t="s">
        <v>123</v>
      </c>
      <c r="L19" s="525"/>
      <c r="M19" s="525"/>
      <c r="N19" s="525"/>
      <c r="O19" s="525"/>
      <c r="P19" s="525"/>
      <c r="Q19" s="525"/>
      <c r="R19" s="525"/>
    </row>
    <row r="20" spans="2:18" ht="12" customHeight="1" x14ac:dyDescent="0.2">
      <c r="B20" s="20" t="s">
        <v>484</v>
      </c>
      <c r="C20" s="32">
        <v>85203.83771215078</v>
      </c>
      <c r="D20" s="32">
        <v>86091.419283794778</v>
      </c>
      <c r="E20" s="32">
        <v>98338.187626478582</v>
      </c>
      <c r="F20" s="32">
        <v>103878.13449247829</v>
      </c>
      <c r="G20" s="32">
        <v>97023.938952075492</v>
      </c>
      <c r="H20" s="32">
        <v>100907.93973861512</v>
      </c>
      <c r="I20" s="32">
        <v>115236.61926338046</v>
      </c>
      <c r="J20" s="314" t="s">
        <v>123</v>
      </c>
    </row>
    <row r="21" spans="2:18" ht="12" customHeight="1" x14ac:dyDescent="0.2">
      <c r="B21" s="20" t="s">
        <v>485</v>
      </c>
      <c r="C21" s="32">
        <v>13885.734554618422</v>
      </c>
      <c r="D21" s="32">
        <v>14066.4969857345</v>
      </c>
      <c r="E21" s="32">
        <v>15599.941110630049</v>
      </c>
      <c r="F21" s="32">
        <v>11443.675309110911</v>
      </c>
      <c r="G21" s="32">
        <v>10366.297039966646</v>
      </c>
      <c r="H21" s="32">
        <v>12420.031233595666</v>
      </c>
      <c r="I21" s="32">
        <v>13492.628060191713</v>
      </c>
      <c r="J21" s="314" t="s">
        <v>123</v>
      </c>
    </row>
    <row r="22" spans="2:18" ht="12" customHeight="1" x14ac:dyDescent="0.2">
      <c r="B22" s="20" t="s">
        <v>486</v>
      </c>
      <c r="C22" s="32">
        <v>49542.533922213988</v>
      </c>
      <c r="D22" s="32">
        <v>51916.380176210274</v>
      </c>
      <c r="E22" s="32">
        <v>58873.438753206967</v>
      </c>
      <c r="F22" s="32">
        <v>51865.63675655728</v>
      </c>
      <c r="G22" s="32">
        <v>58986.607965918491</v>
      </c>
      <c r="H22" s="32">
        <v>69400.10859126554</v>
      </c>
      <c r="I22" s="32">
        <v>79134.87291439774</v>
      </c>
      <c r="J22" s="314" t="s">
        <v>123</v>
      </c>
    </row>
    <row r="23" spans="2:18" ht="12" customHeight="1" x14ac:dyDescent="0.2">
      <c r="B23" s="20" t="s">
        <v>487</v>
      </c>
      <c r="C23" s="32">
        <v>24511.061950683594</v>
      </c>
      <c r="D23" s="32">
        <v>29786.134521484375</v>
      </c>
      <c r="E23" s="32">
        <v>30207.96875</v>
      </c>
      <c r="F23" s="32">
        <v>31641.009887695313</v>
      </c>
      <c r="G23" s="32">
        <v>32040.065734863281</v>
      </c>
      <c r="H23" s="32">
        <v>33555.570556640625</v>
      </c>
      <c r="I23" s="32">
        <v>39102.762817382813</v>
      </c>
      <c r="J23" s="314" t="s">
        <v>123</v>
      </c>
    </row>
    <row r="24" spans="2:18" ht="12" customHeight="1" x14ac:dyDescent="0.2">
      <c r="B24" s="20" t="s">
        <v>114</v>
      </c>
      <c r="C24" s="32">
        <v>41084.159862958499</v>
      </c>
      <c r="D24" s="32">
        <v>37920.945232370061</v>
      </c>
      <c r="E24" s="32">
        <v>40390.151310340407</v>
      </c>
      <c r="F24" s="32">
        <v>43151.58150844949</v>
      </c>
      <c r="G24" s="32">
        <v>46652.214018054379</v>
      </c>
      <c r="H24" s="32">
        <v>62803.577608981053</v>
      </c>
      <c r="I24" s="32">
        <v>66674.711207270666</v>
      </c>
      <c r="J24" s="314" t="s">
        <v>123</v>
      </c>
    </row>
    <row r="25" spans="2:18" ht="12" customHeight="1" x14ac:dyDescent="0.2">
      <c r="B25" s="20" t="s">
        <v>481</v>
      </c>
      <c r="C25" s="32">
        <v>31481.797259074876</v>
      </c>
      <c r="D25" s="32">
        <v>32714.864657564045</v>
      </c>
      <c r="E25" s="32">
        <v>32528.435094640256</v>
      </c>
      <c r="F25" s="32">
        <v>31099.733127400283</v>
      </c>
      <c r="G25" s="32">
        <v>32223.046664252219</v>
      </c>
      <c r="H25" s="32">
        <v>34684.281552566521</v>
      </c>
      <c r="I25" s="32">
        <v>38653.643119247827</v>
      </c>
      <c r="J25" s="314" t="s">
        <v>123</v>
      </c>
    </row>
    <row r="26" spans="2:18" ht="12" customHeight="1" x14ac:dyDescent="0.2">
      <c r="B26" s="20" t="s">
        <v>115</v>
      </c>
      <c r="C26" s="32">
        <v>48803.4765625</v>
      </c>
      <c r="D26" s="32">
        <v>60927.024047851563</v>
      </c>
      <c r="E26" s="32">
        <v>64691.4462890625</v>
      </c>
      <c r="F26" s="32">
        <v>66250.2470703125</v>
      </c>
      <c r="G26" s="32">
        <v>69313.056396484375</v>
      </c>
      <c r="H26" s="32">
        <v>80297.048095703125</v>
      </c>
      <c r="I26" s="32">
        <v>97259.93896484375</v>
      </c>
      <c r="J26" s="314" t="s">
        <v>123</v>
      </c>
    </row>
    <row r="27" spans="2:18" ht="12" customHeight="1" x14ac:dyDescent="0.2">
      <c r="B27" s="20" t="s">
        <v>482</v>
      </c>
      <c r="C27" s="32">
        <v>32211.85546875</v>
      </c>
      <c r="D27" s="32">
        <v>27338.455078125</v>
      </c>
      <c r="E27" s="32">
        <v>31950.208984375</v>
      </c>
      <c r="F27" s="32">
        <v>39365.546875</v>
      </c>
      <c r="G27" s="32">
        <v>42057.37109375</v>
      </c>
      <c r="H27" s="32">
        <v>50732.05859375</v>
      </c>
      <c r="I27" s="32">
        <v>58809.171875</v>
      </c>
      <c r="J27" s="314" t="s">
        <v>123</v>
      </c>
    </row>
    <row r="28" spans="2:18" ht="12" customHeight="1" x14ac:dyDescent="0.2">
      <c r="B28" s="20" t="s">
        <v>483</v>
      </c>
      <c r="C28" s="32">
        <v>9756.105712890625</v>
      </c>
      <c r="D28" s="32">
        <v>10653.189697265625</v>
      </c>
      <c r="E28" s="32">
        <v>13621.9775390625</v>
      </c>
      <c r="F28" s="32">
        <v>15120.306518554688</v>
      </c>
      <c r="G28" s="32">
        <v>17615.447509765625</v>
      </c>
      <c r="H28" s="32">
        <v>21913.708984375</v>
      </c>
      <c r="I28" s="32">
        <v>30081.26220703125</v>
      </c>
      <c r="J28" s="314" t="s">
        <v>123</v>
      </c>
    </row>
    <row r="29" spans="2:18" ht="12" customHeight="1" x14ac:dyDescent="0.2">
      <c r="B29" s="20" t="s">
        <v>55</v>
      </c>
      <c r="C29" s="32">
        <v>5441.449743270874</v>
      </c>
      <c r="D29" s="32">
        <v>5473.9821166992188</v>
      </c>
      <c r="E29" s="32">
        <v>6312.3622016906738</v>
      </c>
      <c r="F29" s="32">
        <v>6551.7171897888184</v>
      </c>
      <c r="G29" s="32">
        <v>6874.3339023590088</v>
      </c>
      <c r="H29" s="32">
        <v>7439.7475891113281</v>
      </c>
      <c r="I29" s="32">
        <v>8044.7914924621582</v>
      </c>
      <c r="J29" s="314" t="s">
        <v>123</v>
      </c>
    </row>
    <row r="30" spans="2:18" ht="15" customHeight="1" x14ac:dyDescent="0.2">
      <c r="B30" s="21" t="s">
        <v>488</v>
      </c>
      <c r="C30" s="33">
        <v>760951.78844642639</v>
      </c>
      <c r="D30" s="33">
        <v>817799.43605804443</v>
      </c>
      <c r="E30" s="32">
        <v>864641.7713699342</v>
      </c>
      <c r="F30" s="32">
        <v>881310.87743856362</v>
      </c>
      <c r="G30" s="32">
        <v>930050.54464519408</v>
      </c>
      <c r="H30" s="32">
        <v>1063536.3316764832</v>
      </c>
      <c r="I30" s="32">
        <v>1178330.39270401</v>
      </c>
      <c r="J30" s="314" t="s">
        <v>123</v>
      </c>
      <c r="L30" s="525"/>
      <c r="M30" s="525"/>
      <c r="N30" s="525"/>
      <c r="O30" s="525"/>
      <c r="P30" s="525"/>
      <c r="Q30" s="525"/>
      <c r="R30" s="525"/>
    </row>
    <row r="31" spans="2:18" ht="12" customHeight="1" x14ac:dyDescent="0.2">
      <c r="B31" s="20" t="s">
        <v>489</v>
      </c>
      <c r="C31" s="32">
        <v>82471.3984375</v>
      </c>
      <c r="D31" s="32">
        <v>88140.8837890625</v>
      </c>
      <c r="E31" s="32">
        <v>105655.447265625</v>
      </c>
      <c r="F31" s="32">
        <v>107552.5849609375</v>
      </c>
      <c r="G31" s="32">
        <v>128391.20703125</v>
      </c>
      <c r="H31" s="32">
        <v>142192.6982421875</v>
      </c>
      <c r="I31" s="32">
        <v>160347.4697265625</v>
      </c>
      <c r="J31" s="314" t="s">
        <v>123</v>
      </c>
    </row>
    <row r="32" spans="2:18" ht="23.25" customHeight="1" x14ac:dyDescent="0.2">
      <c r="B32" s="27" t="s">
        <v>260</v>
      </c>
      <c r="C32" s="126">
        <v>843423.18688392639</v>
      </c>
      <c r="D32" s="126">
        <v>905940.31984710693</v>
      </c>
      <c r="E32" s="126">
        <v>970297.2186355592</v>
      </c>
      <c r="F32" s="126">
        <v>988863.46239950112</v>
      </c>
      <c r="G32" s="126">
        <v>1058441.751676444</v>
      </c>
      <c r="H32" s="126">
        <v>1205729.0299186707</v>
      </c>
      <c r="I32" s="126">
        <v>1338677.8624305725</v>
      </c>
      <c r="J32" s="126">
        <v>1425000</v>
      </c>
      <c r="L32" s="525"/>
      <c r="M32" s="525"/>
      <c r="N32" s="525"/>
      <c r="O32" s="525"/>
      <c r="P32" s="525"/>
      <c r="Q32" s="525"/>
      <c r="R32" s="525"/>
    </row>
    <row r="33" spans="2:12" ht="12" customHeight="1" x14ac:dyDescent="0.2">
      <c r="B33" s="23" t="s">
        <v>17</v>
      </c>
      <c r="C33" s="66">
        <v>771347.68359375</v>
      </c>
      <c r="D33" s="66">
        <v>793283.1865234375</v>
      </c>
      <c r="E33" s="66">
        <v>877739.98046875</v>
      </c>
      <c r="F33" s="66">
        <v>885030.0791015625</v>
      </c>
      <c r="G33" s="66">
        <v>963273.6474609375</v>
      </c>
      <c r="H33" s="66">
        <v>1114351.0458984375</v>
      </c>
      <c r="I33" s="66">
        <v>1274245.4677734375</v>
      </c>
      <c r="J33" s="314" t="s">
        <v>123</v>
      </c>
    </row>
    <row r="34" spans="2:12" ht="12" customHeight="1" x14ac:dyDescent="0.2">
      <c r="B34" s="20" t="s">
        <v>18</v>
      </c>
      <c r="C34" s="66">
        <v>207184.9296875</v>
      </c>
      <c r="D34" s="66">
        <v>196834.9296875</v>
      </c>
      <c r="E34" s="66">
        <v>219046.5078125</v>
      </c>
      <c r="F34" s="66">
        <v>204060.3046875</v>
      </c>
      <c r="G34" s="66">
        <v>198245.2890625</v>
      </c>
      <c r="H34" s="66">
        <v>198923.3203125</v>
      </c>
      <c r="I34" s="66">
        <v>230046.2421875</v>
      </c>
      <c r="J34" s="314" t="s">
        <v>123</v>
      </c>
    </row>
    <row r="35" spans="2:12" ht="12" customHeight="1" x14ac:dyDescent="0.2">
      <c r="B35" s="20" t="s">
        <v>19</v>
      </c>
      <c r="C35" s="66">
        <v>564162.75390625</v>
      </c>
      <c r="D35" s="66">
        <v>596448.2568359375</v>
      </c>
      <c r="E35" s="66">
        <v>658693.47265625</v>
      </c>
      <c r="F35" s="66">
        <v>680969.7744140625</v>
      </c>
      <c r="G35" s="66">
        <v>765028.3583984375</v>
      </c>
      <c r="H35" s="66">
        <v>915427.7255859375</v>
      </c>
      <c r="I35" s="66">
        <v>1044199.2255859375</v>
      </c>
      <c r="J35" s="314" t="s">
        <v>123</v>
      </c>
    </row>
    <row r="36" spans="2:12" ht="12" customHeight="1" x14ac:dyDescent="0.2">
      <c r="B36" s="23" t="s">
        <v>20</v>
      </c>
      <c r="C36" s="66">
        <v>271618.59375</v>
      </c>
      <c r="D36" s="66">
        <v>416558.296875</v>
      </c>
      <c r="E36" s="66">
        <v>396328.765625</v>
      </c>
      <c r="F36" s="66">
        <v>443274.625</v>
      </c>
      <c r="G36" s="66">
        <v>427285.671875</v>
      </c>
      <c r="H36" s="66">
        <v>520927.3515625</v>
      </c>
      <c r="I36" s="66">
        <v>266161.40625</v>
      </c>
      <c r="J36" s="314" t="s">
        <v>123</v>
      </c>
    </row>
    <row r="37" spans="2:12" ht="12" customHeight="1" x14ac:dyDescent="0.2">
      <c r="B37" s="23" t="s">
        <v>21</v>
      </c>
      <c r="C37" s="66">
        <v>1042966.27734375</v>
      </c>
      <c r="D37" s="66">
        <v>1209841.4833984375</v>
      </c>
      <c r="E37" s="66">
        <v>1274068.74609375</v>
      </c>
      <c r="F37" s="66">
        <v>1328304.7041015625</v>
      </c>
      <c r="G37" s="66">
        <v>1390559.3193359375</v>
      </c>
      <c r="H37" s="66">
        <v>1635278.3974609375</v>
      </c>
      <c r="I37" s="66">
        <v>1540406.8740234375</v>
      </c>
      <c r="J37" s="314" t="s">
        <v>123</v>
      </c>
    </row>
    <row r="38" spans="2:12" ht="12" customHeight="1" x14ac:dyDescent="0.2">
      <c r="B38" s="23" t="s">
        <v>22</v>
      </c>
      <c r="C38" s="66">
        <v>346170.08984375</v>
      </c>
      <c r="D38" s="66">
        <v>412484.01171875</v>
      </c>
      <c r="E38" s="66">
        <v>360388.33984375</v>
      </c>
      <c r="F38" s="66">
        <v>324247.078125</v>
      </c>
      <c r="G38" s="66">
        <v>427086.5234375</v>
      </c>
      <c r="H38" s="66">
        <v>600777.9140625</v>
      </c>
      <c r="I38" s="66">
        <v>606141.5078125</v>
      </c>
      <c r="J38" s="314" t="s">
        <v>123</v>
      </c>
    </row>
    <row r="39" spans="2:12" ht="12" customHeight="1" x14ac:dyDescent="0.2">
      <c r="B39" s="23" t="s">
        <v>23</v>
      </c>
      <c r="C39" s="66">
        <v>1389136.3671875</v>
      </c>
      <c r="D39" s="66">
        <v>1622325.4951171875</v>
      </c>
      <c r="E39" s="66">
        <v>1634457.0859375</v>
      </c>
      <c r="F39" s="66">
        <v>1652551.7822265625</v>
      </c>
      <c r="G39" s="66">
        <v>1817645.8427734375</v>
      </c>
      <c r="H39" s="66">
        <v>2236056.3115234375</v>
      </c>
      <c r="I39" s="66">
        <v>2146548.3818359375</v>
      </c>
      <c r="J39" s="314" t="s">
        <v>123</v>
      </c>
    </row>
    <row r="40" spans="2:12" ht="12" customHeight="1" x14ac:dyDescent="0.2">
      <c r="B40" s="23" t="s">
        <v>24</v>
      </c>
      <c r="C40" s="66">
        <v>545713.171875</v>
      </c>
      <c r="D40" s="66">
        <v>716385.1875</v>
      </c>
      <c r="E40" s="66">
        <v>664159.859375</v>
      </c>
      <c r="F40" s="66">
        <v>663688.296875</v>
      </c>
      <c r="G40" s="66">
        <v>759204.03125</v>
      </c>
      <c r="H40" s="66">
        <v>1030327.234375</v>
      </c>
      <c r="I40" s="66">
        <v>807870.5</v>
      </c>
      <c r="J40" s="314" t="s">
        <v>123</v>
      </c>
      <c r="L40" s="533"/>
    </row>
    <row r="41" spans="2:12" ht="19.5" customHeight="1" x14ac:dyDescent="0.2">
      <c r="B41" s="19" t="s">
        <v>25</v>
      </c>
      <c r="C41" s="32"/>
      <c r="D41" s="32"/>
      <c r="E41" s="32"/>
      <c r="F41" s="32"/>
      <c r="G41" s="32"/>
      <c r="H41" s="66"/>
      <c r="I41" s="66"/>
      <c r="J41" s="32"/>
    </row>
    <row r="42" spans="2:12" ht="12" customHeight="1" x14ac:dyDescent="0.2">
      <c r="B42" s="23" t="s">
        <v>26</v>
      </c>
      <c r="C42" s="32">
        <v>72075.503290176392</v>
      </c>
      <c r="D42" s="32">
        <v>112657.13332366943</v>
      </c>
      <c r="E42" s="32">
        <v>92557.238166809198</v>
      </c>
      <c r="F42" s="32">
        <v>103833.38329793862</v>
      </c>
      <c r="G42" s="32">
        <v>95168.104215506464</v>
      </c>
      <c r="H42" s="66">
        <v>91377.984020233154</v>
      </c>
      <c r="I42" s="66">
        <v>64432.39465713501</v>
      </c>
      <c r="J42" s="314" t="s">
        <v>123</v>
      </c>
    </row>
    <row r="43" spans="2:12" ht="12" customHeight="1" x14ac:dyDescent="0.2">
      <c r="B43" s="23" t="s">
        <v>138</v>
      </c>
      <c r="C43" s="32">
        <v>13258.764973612519</v>
      </c>
      <c r="D43" s="32">
        <v>15024.924107753828</v>
      </c>
      <c r="E43" s="32">
        <v>15512.758964569679</v>
      </c>
      <c r="F43" s="32">
        <v>14268.456139955528</v>
      </c>
      <c r="G43" s="32">
        <v>16168.055475085066</v>
      </c>
      <c r="H43" s="66">
        <v>18883.528483084334</v>
      </c>
      <c r="I43" s="66">
        <v>20965.706985247998</v>
      </c>
      <c r="J43" s="32">
        <v>22199.719582489484</v>
      </c>
    </row>
    <row r="44" spans="2:12" ht="12" customHeight="1" x14ac:dyDescent="0.2">
      <c r="B44" s="23" t="s">
        <v>139</v>
      </c>
      <c r="C44" s="66">
        <v>7.9780113227876148</v>
      </c>
      <c r="D44" s="66">
        <v>3.7951143508501817</v>
      </c>
      <c r="E44" s="66">
        <v>4.6776520439687275</v>
      </c>
      <c r="F44" s="66">
        <v>3.1716615105991997</v>
      </c>
      <c r="G44" s="66">
        <v>4.5505685214633163</v>
      </c>
      <c r="H44" s="66">
        <v>9.1516108722254685</v>
      </c>
      <c r="I44" s="66">
        <v>5.3013527030311369</v>
      </c>
      <c r="J44" s="66">
        <v>2.0597439316227817</v>
      </c>
    </row>
    <row r="45" spans="2:12" ht="12" customHeight="1" x14ac:dyDescent="0.2">
      <c r="B45" s="23" t="s">
        <v>140</v>
      </c>
      <c r="C45" s="66">
        <v>10.826695177886547</v>
      </c>
      <c r="D45" s="66">
        <v>7.412309020594221</v>
      </c>
      <c r="E45" s="66">
        <v>7.1038784099280994</v>
      </c>
      <c r="F45" s="66">
        <v>1.9134594439062624</v>
      </c>
      <c r="G45" s="66">
        <v>7.0361876965409742</v>
      </c>
      <c r="H45" s="66">
        <v>13.915482643134713</v>
      </c>
      <c r="I45" s="66">
        <v>11.026427100363478</v>
      </c>
      <c r="J45" s="66">
        <v>6.4483129206825529</v>
      </c>
    </row>
    <row r="46" spans="2:12" ht="12" customHeight="1" x14ac:dyDescent="0.2">
      <c r="B46" s="24" t="s">
        <v>141</v>
      </c>
      <c r="C46" s="67">
        <v>2.638207372224266</v>
      </c>
      <c r="D46" s="67">
        <v>3.484937313636105</v>
      </c>
      <c r="E46" s="67">
        <v>2.3178074007050409</v>
      </c>
      <c r="F46" s="67">
        <v>-1.2195229273919139</v>
      </c>
      <c r="G46" s="67">
        <v>2.3774324809791691</v>
      </c>
      <c r="H46" s="67">
        <v>4.3644539304929841</v>
      </c>
      <c r="I46" s="67">
        <v>5.4368479135098013</v>
      </c>
      <c r="J46" s="67">
        <v>4.3</v>
      </c>
    </row>
    <row r="47" spans="2:12" ht="18.75" customHeight="1" x14ac:dyDescent="0.2">
      <c r="B47" s="23" t="s">
        <v>992</v>
      </c>
      <c r="C47" s="35"/>
      <c r="D47" s="35"/>
      <c r="E47" s="35"/>
      <c r="F47" s="35"/>
      <c r="G47" s="35"/>
      <c r="H47" s="35"/>
      <c r="I47" s="35"/>
      <c r="J47" s="35"/>
    </row>
  </sheetData>
  <mergeCells count="4">
    <mergeCell ref="C9:C10"/>
    <mergeCell ref="D9:D10"/>
    <mergeCell ref="E9:E10"/>
    <mergeCell ref="F9:F10"/>
  </mergeCells>
  <conditionalFormatting sqref="J43 J41 C11:F43 H32:J32">
    <cfRule type="cellIs" dxfId="205" priority="20" operator="greaterThan">
      <formula>9999</formula>
    </cfRule>
  </conditionalFormatting>
  <conditionalFormatting sqref="J42">
    <cfRule type="cellIs" dxfId="204" priority="7" operator="between">
      <formula>9999</formula>
      <formula>-9999</formula>
    </cfRule>
  </conditionalFormatting>
  <conditionalFormatting sqref="G11:G43">
    <cfRule type="cellIs" dxfId="203" priority="6" operator="greaterThan">
      <formula>9999</formula>
    </cfRule>
  </conditionalFormatting>
  <conditionalFormatting sqref="H33:I43">
    <cfRule type="cellIs" dxfId="202" priority="5" operator="greaterThan">
      <formula>9999</formula>
    </cfRule>
  </conditionalFormatting>
  <conditionalFormatting sqref="H11:I29">
    <cfRule type="cellIs" dxfId="201" priority="4" operator="greaterThan">
      <formula>9999</formula>
    </cfRule>
  </conditionalFormatting>
  <conditionalFormatting sqref="H30:I31">
    <cfRule type="cellIs" dxfId="200" priority="3" operator="greaterThan">
      <formula>9999</formula>
    </cfRule>
  </conditionalFormatting>
  <conditionalFormatting sqref="J33:J40">
    <cfRule type="cellIs" dxfId="199" priority="2" operator="between">
      <formula>9999</formula>
      <formula>-9999</formula>
    </cfRule>
  </conditionalFormatting>
  <conditionalFormatting sqref="J11:J31">
    <cfRule type="cellIs" dxfId="198" priority="1" operator="between">
      <formula>9999</formula>
      <formula>-9999</formula>
    </cfRule>
  </conditionalFormatting>
  <hyperlinks>
    <hyperlink ref="B5" location="Índice!A49" display="Índice" xr:uid="{00000000-0004-0000-29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K50"/>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1:11" s="17" customFormat="1" x14ac:dyDescent="0.2"/>
    <row r="2" spans="1:11" s="17" customFormat="1" x14ac:dyDescent="0.2"/>
    <row r="3" spans="1:11" s="17" customFormat="1" x14ac:dyDescent="0.2"/>
    <row r="4" spans="1:11" s="17" customFormat="1" x14ac:dyDescent="0.2"/>
    <row r="5" spans="1:11" s="17" customFormat="1" x14ac:dyDescent="0.2">
      <c r="B5" s="104" t="s">
        <v>134</v>
      </c>
      <c r="C5" s="104"/>
    </row>
    <row r="6" spans="1:11" s="17" customFormat="1" ht="18.75" x14ac:dyDescent="0.3">
      <c r="B6" s="25" t="s">
        <v>1130</v>
      </c>
    </row>
    <row r="7" spans="1:11" s="17" customFormat="1" x14ac:dyDescent="0.2"/>
    <row r="8" spans="1:11" s="17" customFormat="1" ht="18" customHeight="1" x14ac:dyDescent="0.2">
      <c r="B8" s="266" t="s">
        <v>777</v>
      </c>
      <c r="C8" s="18"/>
      <c r="D8" s="18"/>
      <c r="E8" s="18"/>
      <c r="F8" s="18"/>
      <c r="G8" s="18"/>
      <c r="H8" s="18"/>
      <c r="I8" s="18"/>
      <c r="J8" s="18"/>
      <c r="K8" s="18"/>
    </row>
    <row r="9" spans="1:11" s="17" customFormat="1" ht="13.5" customHeight="1" x14ac:dyDescent="0.2">
      <c r="B9" s="23"/>
      <c r="C9" s="23"/>
      <c r="D9" s="139" t="s">
        <v>265</v>
      </c>
      <c r="E9" s="257" t="s">
        <v>266</v>
      </c>
      <c r="F9" s="257" t="s">
        <v>267</v>
      </c>
      <c r="G9" s="139" t="s">
        <v>268</v>
      </c>
    </row>
    <row r="10" spans="1:11" s="17" customFormat="1" ht="13.5" customHeight="1" x14ac:dyDescent="0.2">
      <c r="A10" s="2"/>
      <c r="B10" s="24"/>
      <c r="C10" s="24"/>
      <c r="D10" s="216" t="s">
        <v>27</v>
      </c>
      <c r="E10" s="216" t="s">
        <v>28</v>
      </c>
      <c r="F10" s="216" t="s">
        <v>28</v>
      </c>
      <c r="G10" s="216" t="s">
        <v>29</v>
      </c>
    </row>
    <row r="11" spans="1:11" s="17" customFormat="1" ht="12" customHeight="1" x14ac:dyDescent="0.2">
      <c r="A11" s="2"/>
      <c r="B11" s="29">
        <v>2017</v>
      </c>
      <c r="C11" s="19" t="s">
        <v>30</v>
      </c>
      <c r="D11" s="320" t="s">
        <v>894</v>
      </c>
      <c r="E11" s="37">
        <v>5.6479305982288119</v>
      </c>
      <c r="F11" s="37">
        <v>5.6479305982288119</v>
      </c>
      <c r="G11" s="37">
        <v>15.11320738993842</v>
      </c>
    </row>
    <row r="12" spans="1:11" s="17" customFormat="1" ht="12" customHeight="1" x14ac:dyDescent="0.2">
      <c r="A12" s="2"/>
      <c r="B12" s="29">
        <v>2018</v>
      </c>
      <c r="C12" s="19" t="s">
        <v>30</v>
      </c>
      <c r="D12" s="320" t="s">
        <v>894</v>
      </c>
      <c r="E12" s="37">
        <v>3.5240783508681872</v>
      </c>
      <c r="F12" s="37">
        <v>3.5240783508681872</v>
      </c>
      <c r="G12" s="37">
        <v>3.911334399907318</v>
      </c>
    </row>
    <row r="13" spans="1:11" s="17" customFormat="1" ht="12" customHeight="1" x14ac:dyDescent="0.2">
      <c r="A13" s="2"/>
      <c r="B13" s="29">
        <v>2019</v>
      </c>
      <c r="C13" s="19" t="s">
        <v>30</v>
      </c>
      <c r="D13" s="320" t="s">
        <v>894</v>
      </c>
      <c r="E13" s="37">
        <v>3.5032636536395989</v>
      </c>
      <c r="F13" s="37">
        <v>3.5032636536395989</v>
      </c>
      <c r="G13" s="37">
        <v>2.7811063118294621</v>
      </c>
    </row>
    <row r="14" spans="1:11" s="17" customFormat="1" ht="12" customHeight="1" x14ac:dyDescent="0.2">
      <c r="A14" s="2"/>
      <c r="B14" s="29">
        <v>2020</v>
      </c>
      <c r="C14" s="19" t="s">
        <v>30</v>
      </c>
      <c r="D14" s="320" t="s">
        <v>894</v>
      </c>
      <c r="E14" s="37">
        <v>3.5203959447593247</v>
      </c>
      <c r="F14" s="37">
        <v>3.5203959447593247</v>
      </c>
      <c r="G14" s="37">
        <v>3.1416912940921193</v>
      </c>
    </row>
    <row r="15" spans="1:11" s="17" customFormat="1" ht="12" customHeight="1" x14ac:dyDescent="0.2">
      <c r="A15" s="2"/>
      <c r="B15" s="29">
        <v>2021</v>
      </c>
      <c r="C15" s="19" t="s">
        <v>30</v>
      </c>
      <c r="D15" s="320" t="s">
        <v>894</v>
      </c>
      <c r="E15" s="37">
        <v>8.1329287720182997</v>
      </c>
      <c r="F15" s="37">
        <v>8.1329287720182997</v>
      </c>
      <c r="G15" s="37">
        <v>6.7830456790378246</v>
      </c>
    </row>
    <row r="16" spans="1:11" s="17" customFormat="1" ht="12" customHeight="1" x14ac:dyDescent="0.2">
      <c r="A16" s="2"/>
      <c r="B16" s="29">
        <v>2022</v>
      </c>
      <c r="C16" s="19" t="s">
        <v>30</v>
      </c>
      <c r="D16" s="320" t="s">
        <v>894</v>
      </c>
      <c r="E16" s="37">
        <v>10.906747019382124</v>
      </c>
      <c r="F16" s="37">
        <v>10.906747019382124</v>
      </c>
      <c r="G16" s="37">
        <v>10.280388643704864</v>
      </c>
    </row>
    <row r="17" spans="1:7" s="17" customFormat="1" ht="12" customHeight="1" x14ac:dyDescent="0.2">
      <c r="A17" s="2"/>
      <c r="B17" s="30">
        <v>2023</v>
      </c>
      <c r="C17" s="31" t="s">
        <v>30</v>
      </c>
      <c r="D17" s="321" t="s">
        <v>894</v>
      </c>
      <c r="E17" s="38">
        <v>0.33</v>
      </c>
      <c r="F17" s="38">
        <v>4.29</v>
      </c>
      <c r="G17" s="38">
        <v>7</v>
      </c>
    </row>
    <row r="18" spans="1:7" s="17" customFormat="1" ht="19.5" customHeight="1" x14ac:dyDescent="0.2">
      <c r="A18" s="2"/>
      <c r="B18" s="29">
        <v>2022</v>
      </c>
      <c r="C18" s="19" t="s">
        <v>31</v>
      </c>
      <c r="D18" s="37">
        <v>2.0122824631035208</v>
      </c>
      <c r="E18" s="37">
        <v>2.0122824631035208</v>
      </c>
      <c r="F18" s="37">
        <v>7.7856256700569615</v>
      </c>
      <c r="G18" s="37">
        <v>6.9940937886395549</v>
      </c>
    </row>
    <row r="19" spans="1:7" s="17" customFormat="1" ht="12" customHeight="1" x14ac:dyDescent="0.2">
      <c r="A19" s="2"/>
      <c r="B19" s="29"/>
      <c r="C19" s="19" t="s">
        <v>32</v>
      </c>
      <c r="D19" s="37">
        <v>0.49991490933034566</v>
      </c>
      <c r="E19" s="37">
        <v>2.522257072484746</v>
      </c>
      <c r="F19" s="37">
        <v>6.6218796497335086</v>
      </c>
      <c r="G19" s="37">
        <v>6.99617657567424</v>
      </c>
    </row>
    <row r="20" spans="1:7" s="17" customFormat="1" ht="12" customHeight="1" x14ac:dyDescent="0.2">
      <c r="A20" s="2"/>
      <c r="B20" s="29"/>
      <c r="C20" s="19" t="s">
        <v>33</v>
      </c>
      <c r="D20" s="37">
        <v>0.85663367907982124</v>
      </c>
      <c r="E20" s="37">
        <v>3.4004972551204604</v>
      </c>
      <c r="F20" s="37">
        <v>6.6519059101094014</v>
      </c>
      <c r="G20" s="37">
        <v>6.9477422582164827</v>
      </c>
    </row>
    <row r="21" spans="1:7" s="17" customFormat="1" ht="12" customHeight="1" x14ac:dyDescent="0.2">
      <c r="A21" s="2"/>
      <c r="B21" s="29"/>
      <c r="C21" s="19" t="s">
        <v>34</v>
      </c>
      <c r="D21" s="37">
        <v>1.3560079242043166</v>
      </c>
      <c r="E21" s="37">
        <v>4.8026161915665666</v>
      </c>
      <c r="F21" s="37">
        <v>8.3639842542781331</v>
      </c>
      <c r="G21" s="37">
        <v>7.1162178234037254</v>
      </c>
    </row>
    <row r="22" spans="1:7" s="17" customFormat="1" ht="12" customHeight="1" x14ac:dyDescent="0.2">
      <c r="A22" s="2"/>
      <c r="B22" s="29"/>
      <c r="C22" s="19" t="s">
        <v>35</v>
      </c>
      <c r="D22" s="37">
        <v>0.87217770129259797</v>
      </c>
      <c r="E22" s="37">
        <v>5.7166812403606881</v>
      </c>
      <c r="F22" s="37">
        <v>10.071977781330531</v>
      </c>
      <c r="G22" s="37">
        <v>7.4375311859780302</v>
      </c>
    </row>
    <row r="23" spans="1:7" s="17" customFormat="1" ht="12" customHeight="1" x14ac:dyDescent="0.2">
      <c r="A23" s="2"/>
      <c r="B23" s="29"/>
      <c r="C23" s="19" t="s">
        <v>36</v>
      </c>
      <c r="D23" s="37">
        <v>0.7386824565175143</v>
      </c>
      <c r="E23" s="37">
        <v>6.497591818295767</v>
      </c>
      <c r="F23" s="37">
        <v>11.485355720390555</v>
      </c>
      <c r="G23" s="37">
        <v>7.8732534905974427</v>
      </c>
    </row>
    <row r="24" spans="1:7" s="17" customFormat="1" ht="12" customHeight="1" x14ac:dyDescent="0.2">
      <c r="A24" s="2"/>
      <c r="B24" s="29"/>
      <c r="C24" s="19" t="s">
        <v>37</v>
      </c>
      <c r="D24" s="37">
        <v>11.705320706343358</v>
      </c>
      <c r="E24" s="37">
        <v>7.2853965195828652</v>
      </c>
      <c r="F24" s="37">
        <v>12.711051378582084</v>
      </c>
      <c r="G24" s="37">
        <v>8.4203701489924843</v>
      </c>
    </row>
    <row r="25" spans="1:7" s="17" customFormat="1" ht="12" customHeight="1" x14ac:dyDescent="0.2">
      <c r="A25" s="2"/>
      <c r="B25" s="29"/>
      <c r="C25" s="19" t="s">
        <v>38</v>
      </c>
      <c r="D25" s="37">
        <v>0.59231151624763445</v>
      </c>
      <c r="E25" s="37">
        <v>7.9208602784202942</v>
      </c>
      <c r="F25" s="37">
        <v>12.957823114201595</v>
      </c>
      <c r="G25" s="37">
        <v>8.9583164135287561</v>
      </c>
    </row>
    <row r="26" spans="1:7" s="17" customFormat="1" ht="12.75" customHeight="1" x14ac:dyDescent="0.2">
      <c r="A26" s="2"/>
      <c r="B26" s="29"/>
      <c r="C26" s="19" t="s">
        <v>39</v>
      </c>
      <c r="D26" s="37">
        <v>0.62303985920011407</v>
      </c>
      <c r="E26" s="37">
        <v>8.5932502543465183</v>
      </c>
      <c r="F26" s="37">
        <v>12.708513363032292</v>
      </c>
      <c r="G26" s="37">
        <v>9.4285254736571567</v>
      </c>
    </row>
    <row r="27" spans="1:7" s="17" customFormat="1" ht="12.75" customHeight="1" x14ac:dyDescent="0.2">
      <c r="A27" s="2"/>
      <c r="B27" s="29"/>
      <c r="C27" s="19" t="s">
        <v>40</v>
      </c>
      <c r="D27" s="37">
        <v>0.18603416523439442</v>
      </c>
      <c r="E27" s="37">
        <v>8.7952708009581002</v>
      </c>
      <c r="F27" s="37">
        <v>11.826761417410324</v>
      </c>
      <c r="G27" s="37">
        <v>9.784551004472398</v>
      </c>
    </row>
    <row r="28" spans="1:7" s="17" customFormat="1" ht="12.75" customHeight="1" x14ac:dyDescent="0.2">
      <c r="A28" s="2"/>
      <c r="B28" s="29"/>
      <c r="C28" s="19" t="s">
        <v>41</v>
      </c>
      <c r="D28" s="37">
        <v>0.58032334527613472</v>
      </c>
      <c r="E28" s="37">
        <v>9.4266351559724413</v>
      </c>
      <c r="F28" s="37">
        <v>11.253763268122597</v>
      </c>
      <c r="G28" s="37">
        <v>10.053475421993596</v>
      </c>
    </row>
    <row r="29" spans="1:7" s="17" customFormat="1" ht="12.75" customHeight="1" x14ac:dyDescent="0.2">
      <c r="A29" s="2"/>
      <c r="B29" s="29"/>
      <c r="C29" s="19" t="s">
        <v>30</v>
      </c>
      <c r="D29" s="37">
        <v>1.3526065763604933</v>
      </c>
      <c r="E29" s="37">
        <v>10.906747019382124</v>
      </c>
      <c r="F29" s="37">
        <v>10.906747019382124</v>
      </c>
      <c r="G29" s="37">
        <v>10.280388643704864</v>
      </c>
    </row>
    <row r="30" spans="1:7" s="17" customFormat="1" ht="17.25" customHeight="1" x14ac:dyDescent="0.2">
      <c r="A30" s="2"/>
      <c r="B30" s="29">
        <v>2023</v>
      </c>
      <c r="C30" s="19" t="s">
        <v>31</v>
      </c>
      <c r="D30" s="37">
        <v>1.02</v>
      </c>
      <c r="E30" s="37">
        <v>1.02</v>
      </c>
      <c r="F30" s="37">
        <v>9.68</v>
      </c>
      <c r="G30" s="37">
        <v>10.5</v>
      </c>
    </row>
    <row r="31" spans="1:7" s="17" customFormat="1" ht="12" customHeight="1" x14ac:dyDescent="0.2">
      <c r="A31" s="2"/>
      <c r="B31" s="29"/>
      <c r="C31" s="19" t="s">
        <v>32</v>
      </c>
      <c r="D31" s="37">
        <v>0.65398644619181212</v>
      </c>
      <c r="E31" s="37">
        <v>0.65</v>
      </c>
      <c r="F31" s="37">
        <v>9.8699999999999992</v>
      </c>
      <c r="G31" s="37">
        <v>10.75</v>
      </c>
    </row>
    <row r="32" spans="1:7" s="17" customFormat="1" ht="12" customHeight="1" x14ac:dyDescent="0.2">
      <c r="A32" s="2"/>
      <c r="B32" s="29"/>
      <c r="C32" s="19" t="s">
        <v>33</v>
      </c>
      <c r="D32" s="37">
        <v>0.96670035604715654</v>
      </c>
      <c r="E32" s="37">
        <v>0.97</v>
      </c>
      <c r="F32" s="37">
        <v>10.02</v>
      </c>
      <c r="G32" s="37">
        <v>11.02</v>
      </c>
    </row>
    <row r="33" spans="1:7" s="17" customFormat="1" ht="12" customHeight="1" x14ac:dyDescent="0.2">
      <c r="A33" s="2"/>
      <c r="B33" s="29"/>
      <c r="C33" s="19" t="s">
        <v>34</v>
      </c>
      <c r="D33" s="37">
        <v>0.14583020915357459</v>
      </c>
      <c r="E33" s="37">
        <v>0.15</v>
      </c>
      <c r="F33" s="37">
        <v>8.73</v>
      </c>
      <c r="G33" s="37">
        <v>11.02</v>
      </c>
    </row>
    <row r="34" spans="1:7" s="17" customFormat="1" ht="12" customHeight="1" x14ac:dyDescent="0.2">
      <c r="A34" s="2"/>
      <c r="B34" s="29"/>
      <c r="C34" s="19" t="s">
        <v>35</v>
      </c>
      <c r="D34" s="37">
        <v>-0.19891276311129191</v>
      </c>
      <c r="E34" s="37">
        <v>-0.2</v>
      </c>
      <c r="F34" s="37">
        <v>7.61</v>
      </c>
      <c r="G34" s="37">
        <v>10.78</v>
      </c>
    </row>
    <row r="35" spans="1:7" s="17" customFormat="1" ht="12" customHeight="1" x14ac:dyDescent="0.2">
      <c r="A35" s="2"/>
      <c r="B35" s="29"/>
      <c r="C35" s="19" t="s">
        <v>36</v>
      </c>
      <c r="D35" s="37">
        <v>-0.184016739113535</v>
      </c>
      <c r="E35" s="37">
        <v>-0.18</v>
      </c>
      <c r="F35" s="37">
        <v>6.67</v>
      </c>
      <c r="G35" s="37">
        <v>10.35</v>
      </c>
    </row>
    <row r="36" spans="1:7" s="17" customFormat="1" ht="12" customHeight="1" x14ac:dyDescent="0.2">
      <c r="A36" s="2"/>
      <c r="B36" s="29"/>
      <c r="C36" s="19" t="s">
        <v>37</v>
      </c>
      <c r="D36" s="37">
        <v>1.9892473381721842E-2</v>
      </c>
      <c r="E36" s="37">
        <v>0.02</v>
      </c>
      <c r="F36" s="37">
        <v>5.95</v>
      </c>
      <c r="G36" s="37">
        <v>9.77</v>
      </c>
    </row>
    <row r="37" spans="1:7" s="17" customFormat="1" ht="12" customHeight="1" x14ac:dyDescent="0.2">
      <c r="A37" s="2"/>
      <c r="B37" s="29"/>
      <c r="C37" s="19" t="s">
        <v>38</v>
      </c>
      <c r="D37" s="37">
        <v>0.10766402137598607</v>
      </c>
      <c r="E37" s="37">
        <v>0.11</v>
      </c>
      <c r="F37" s="37">
        <v>5.5</v>
      </c>
      <c r="G37" s="37">
        <v>9.15</v>
      </c>
    </row>
    <row r="38" spans="1:7" s="17" customFormat="1" ht="12.75" customHeight="1" x14ac:dyDescent="0.2">
      <c r="A38" s="2"/>
      <c r="B38" s="29"/>
      <c r="C38" s="19" t="s">
        <v>39</v>
      </c>
      <c r="D38" s="37">
        <v>0.44843174249722395</v>
      </c>
      <c r="E38" s="37">
        <v>0.45</v>
      </c>
      <c r="F38" s="37">
        <v>5.29</v>
      </c>
      <c r="G38" s="37">
        <v>8.5299999999999994</v>
      </c>
    </row>
    <row r="39" spans="1:7" s="17" customFormat="1" ht="12.75" customHeight="1" x14ac:dyDescent="0.2">
      <c r="A39" s="2"/>
      <c r="B39" s="29"/>
      <c r="C39" s="19" t="s">
        <v>40</v>
      </c>
      <c r="D39" s="37">
        <v>0.34212401123576708</v>
      </c>
      <c r="E39" s="37">
        <v>0.34</v>
      </c>
      <c r="F39" s="37">
        <v>5.47</v>
      </c>
      <c r="G39" s="37">
        <v>8.01</v>
      </c>
    </row>
    <row r="40" spans="1:7" s="17" customFormat="1" ht="12.75" customHeight="1" x14ac:dyDescent="0.2">
      <c r="A40" s="2"/>
      <c r="B40" s="29"/>
      <c r="C40" s="19" t="s">
        <v>41</v>
      </c>
      <c r="D40" s="37">
        <v>0.55802309142649609</v>
      </c>
      <c r="E40" s="37">
        <v>0.56000000000000005</v>
      </c>
      <c r="F40" s="37">
        <v>5.43</v>
      </c>
      <c r="G40" s="37">
        <v>7.54</v>
      </c>
    </row>
    <row r="41" spans="1:7" s="17" customFormat="1" ht="12.75" customHeight="1" x14ac:dyDescent="0.2">
      <c r="A41" s="2"/>
      <c r="B41" s="29"/>
      <c r="C41" s="19" t="s">
        <v>30</v>
      </c>
      <c r="D41" s="37">
        <v>0.33090343933572797</v>
      </c>
      <c r="E41" s="37">
        <v>0.33</v>
      </c>
      <c r="F41" s="37">
        <v>4.29</v>
      </c>
      <c r="G41" s="37">
        <v>7</v>
      </c>
    </row>
    <row r="42" spans="1:7" s="17" customFormat="1" ht="17.25" customHeight="1" x14ac:dyDescent="0.2">
      <c r="A42" s="2"/>
      <c r="B42" s="29">
        <v>2024</v>
      </c>
      <c r="C42" s="19" t="s">
        <v>31</v>
      </c>
      <c r="D42" s="59">
        <v>0.92644725801371841</v>
      </c>
      <c r="E42" s="37">
        <v>0.92644725801371841</v>
      </c>
      <c r="F42" s="37">
        <v>4.1900000000000004</v>
      </c>
      <c r="G42" s="37">
        <v>6.54</v>
      </c>
    </row>
    <row r="43" spans="1:7" s="17" customFormat="1" ht="12" customHeight="1" x14ac:dyDescent="0.2">
      <c r="A43" s="2"/>
      <c r="B43" s="29"/>
      <c r="C43" s="19" t="s">
        <v>32</v>
      </c>
      <c r="D43" s="37">
        <v>0.46852122986822398</v>
      </c>
      <c r="E43" s="37">
        <v>1.3993090899692806</v>
      </c>
      <c r="F43" s="37">
        <v>3.9951302610344408</v>
      </c>
      <c r="G43" s="37">
        <v>6.05</v>
      </c>
    </row>
    <row r="44" spans="1:7" s="17" customFormat="1" ht="12" customHeight="1" x14ac:dyDescent="0.2">
      <c r="A44" s="2"/>
      <c r="B44" s="29"/>
      <c r="C44" s="19" t="s">
        <v>33</v>
      </c>
      <c r="D44" s="37">
        <v>2.9146021568049463E-2</v>
      </c>
      <c r="E44" s="37">
        <v>1.4288629544664921</v>
      </c>
      <c r="F44" s="37">
        <v>3.0294545996814692</v>
      </c>
      <c r="G44" s="37">
        <v>5.48</v>
      </c>
    </row>
    <row r="45" spans="1:7" s="17" customFormat="1" ht="12" customHeight="1" x14ac:dyDescent="0.2">
      <c r="A45" s="2"/>
      <c r="B45" s="29"/>
      <c r="C45" s="19" t="s">
        <v>34</v>
      </c>
      <c r="D45" s="37">
        <v>0.36907536907537786</v>
      </c>
      <c r="E45" s="37">
        <v>1.8032119047646455</v>
      </c>
      <c r="F45" s="37">
        <v>3.2591279372605308</v>
      </c>
      <c r="G45" s="37">
        <v>5.03</v>
      </c>
    </row>
    <row r="46" spans="1:7" s="17" customFormat="1" ht="12" customHeight="1" x14ac:dyDescent="0.2">
      <c r="A46" s="2"/>
      <c r="B46" s="29"/>
      <c r="C46" s="19" t="s">
        <v>35</v>
      </c>
      <c r="D46" s="37">
        <v>-0.37739500677376192</v>
      </c>
      <c r="E46" s="37">
        <v>1.4190116663007624</v>
      </c>
      <c r="F46" s="37">
        <v>3.0744614036272155</v>
      </c>
      <c r="G46" s="37">
        <v>4.6500000000000004</v>
      </c>
    </row>
    <row r="47" spans="1:7" s="17" customFormat="1" ht="12" customHeight="1" x14ac:dyDescent="0.2">
      <c r="A47" s="2"/>
      <c r="B47" s="29"/>
      <c r="C47" s="19" t="s">
        <v>36</v>
      </c>
      <c r="D47" s="37">
        <v>-0.21369596891694931</v>
      </c>
      <c r="E47" s="37">
        <v>1.202283326654463</v>
      </c>
      <c r="F47" s="37">
        <v>3.0438132997171907</v>
      </c>
      <c r="G47" s="37">
        <v>4.3499999999999996</v>
      </c>
    </row>
    <row r="48" spans="1:7" s="17" customFormat="1" ht="12" customHeight="1" x14ac:dyDescent="0.2">
      <c r="A48" s="2"/>
      <c r="B48" s="30"/>
      <c r="C48" s="31" t="s">
        <v>37</v>
      </c>
      <c r="D48" s="38">
        <v>-4.8671274213951676E-2</v>
      </c>
      <c r="E48" s="38">
        <v>1.1530268858257697</v>
      </c>
      <c r="F48" s="38">
        <v>2.9731766510299407</v>
      </c>
      <c r="G48" s="38">
        <v>4.1100000000000003</v>
      </c>
    </row>
    <row r="49" spans="1:7" s="17" customFormat="1" ht="18.75" customHeight="1" x14ac:dyDescent="0.2">
      <c r="A49" s="2"/>
      <c r="B49" s="40" t="s">
        <v>11</v>
      </c>
      <c r="C49" s="40" t="s">
        <v>490</v>
      </c>
      <c r="D49" s="41"/>
      <c r="E49" s="42"/>
      <c r="F49" s="42"/>
      <c r="G49" s="42"/>
    </row>
    <row r="50" spans="1:7" s="17" customFormat="1" ht="15" customHeight="1" x14ac:dyDescent="0.2">
      <c r="A50" s="2"/>
      <c r="B50" s="467" t="s">
        <v>135</v>
      </c>
      <c r="C50" s="164" t="s">
        <v>566</v>
      </c>
      <c r="D50" s="45"/>
      <c r="E50" s="45"/>
      <c r="F50" s="45"/>
      <c r="G50" s="45"/>
    </row>
  </sheetData>
  <conditionalFormatting sqref="D11:D15">
    <cfRule type="cellIs" dxfId="197" priority="2" operator="between">
      <formula>9999</formula>
      <formula>-9999</formula>
    </cfRule>
  </conditionalFormatting>
  <conditionalFormatting sqref="D16:D17">
    <cfRule type="cellIs" dxfId="196" priority="1" operator="between">
      <formula>9999</formula>
      <formula>-9999</formula>
    </cfRule>
  </conditionalFormatting>
  <hyperlinks>
    <hyperlink ref="B5" location="Índice!A49" display="Índice" xr:uid="{00000000-0004-0000-2A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EE166"/>
  <sheetViews>
    <sheetView showGridLines="0" zoomScale="110" zoomScaleNormal="110" zoomScalePageLayoutView="120" workbookViewId="0"/>
  </sheetViews>
  <sheetFormatPr defaultColWidth="7.85546875" defaultRowHeight="12.75" x14ac:dyDescent="0.2"/>
  <cols>
    <col min="1" max="1" width="1.42578125" style="2" bestFit="1" customWidth="1"/>
    <col min="2" max="2" width="32.85546875" style="3" customWidth="1"/>
    <col min="3" max="10" width="6.5703125" style="9" customWidth="1"/>
    <col min="11" max="16384" width="7.85546875" style="2"/>
  </cols>
  <sheetData>
    <row r="1" spans="1:135" s="17" customFormat="1" x14ac:dyDescent="0.2"/>
    <row r="2" spans="1:135" s="17" customFormat="1" x14ac:dyDescent="0.2"/>
    <row r="3" spans="1:135" s="17" customFormat="1" x14ac:dyDescent="0.2"/>
    <row r="4" spans="1:135" s="17" customFormat="1" x14ac:dyDescent="0.2"/>
    <row r="5" spans="1:135" s="17" customFormat="1" x14ac:dyDescent="0.2">
      <c r="B5" s="104" t="s">
        <v>134</v>
      </c>
    </row>
    <row r="6" spans="1:135" s="17" customFormat="1" ht="18.75" x14ac:dyDescent="0.3">
      <c r="B6" s="25" t="s">
        <v>1130</v>
      </c>
    </row>
    <row r="7" spans="1:135" s="17" customFormat="1" x14ac:dyDescent="0.2"/>
    <row r="8" spans="1:135" s="17" customFormat="1" ht="18" customHeight="1" x14ac:dyDescent="0.2">
      <c r="B8" s="154" t="s">
        <v>491</v>
      </c>
      <c r="C8" s="18"/>
      <c r="D8" s="18"/>
      <c r="E8" s="18"/>
      <c r="F8" s="18"/>
      <c r="G8" s="18"/>
    </row>
    <row r="9" spans="1:135" s="10" customFormat="1" ht="13.5" customHeight="1" x14ac:dyDescent="0.25">
      <c r="A9" s="17"/>
      <c r="B9" s="23"/>
      <c r="C9" s="627">
        <v>2017</v>
      </c>
      <c r="D9" s="627">
        <v>2018</v>
      </c>
      <c r="E9" s="627">
        <v>2019</v>
      </c>
      <c r="F9" s="627">
        <v>2020</v>
      </c>
      <c r="G9" s="627">
        <v>2021</v>
      </c>
      <c r="H9" s="345">
        <v>2022</v>
      </c>
      <c r="I9" s="461">
        <v>2023</v>
      </c>
      <c r="J9" s="290">
        <v>2024</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row>
    <row r="10" spans="1:135" s="10" customFormat="1" ht="13.5" customHeight="1" x14ac:dyDescent="0.25">
      <c r="A10" s="2"/>
      <c r="B10" s="24"/>
      <c r="C10" s="628"/>
      <c r="D10" s="628"/>
      <c r="E10" s="628"/>
      <c r="F10" s="628" t="s">
        <v>3</v>
      </c>
      <c r="G10" s="628" t="s">
        <v>3</v>
      </c>
      <c r="H10" s="172" t="s">
        <v>3</v>
      </c>
      <c r="I10" s="172" t="s">
        <v>3</v>
      </c>
      <c r="J10" s="172" t="s">
        <v>640</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row>
    <row r="11" spans="1:135" s="10" customFormat="1" ht="15" customHeight="1" x14ac:dyDescent="0.25">
      <c r="A11" s="2"/>
      <c r="B11" s="35" t="s">
        <v>271</v>
      </c>
      <c r="C11" s="129">
        <v>-2379.814248274155</v>
      </c>
      <c r="D11" s="129">
        <v>-4406.2672296765668</v>
      </c>
      <c r="E11" s="129">
        <v>-2374.7865627499591</v>
      </c>
      <c r="F11" s="129">
        <v>-3867.7144287439396</v>
      </c>
      <c r="G11" s="129">
        <v>-3430.028180474862</v>
      </c>
      <c r="H11" s="129">
        <v>-6880.2676360559544</v>
      </c>
      <c r="I11" s="129">
        <v>-2286.2148063048216</v>
      </c>
      <c r="J11" s="129">
        <v>-2734</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row>
    <row r="12" spans="1:135" s="10" customFormat="1" ht="15" customHeight="1" x14ac:dyDescent="0.25">
      <c r="A12" s="2"/>
      <c r="B12" s="128" t="s">
        <v>272</v>
      </c>
      <c r="C12" s="132">
        <v>-2849.2504302007678</v>
      </c>
      <c r="D12" s="132">
        <v>-4515.6816587341173</v>
      </c>
      <c r="E12" s="132">
        <v>-3344.0690025911244</v>
      </c>
      <c r="F12" s="132">
        <v>-4092.3418445605757</v>
      </c>
      <c r="G12" s="132">
        <v>-3529.6634589862929</v>
      </c>
      <c r="H12" s="346">
        <v>-7260.1378883974385</v>
      </c>
      <c r="I12" s="346">
        <v>-2663.9091802341641</v>
      </c>
      <c r="J12" s="347" t="s">
        <v>123</v>
      </c>
      <c r="K12"/>
      <c r="L12" s="529"/>
      <c r="M12" s="529"/>
      <c r="N12" s="529"/>
      <c r="O12" s="529"/>
      <c r="P12" s="529"/>
      <c r="Q12" s="529"/>
      <c r="R12" s="529"/>
      <c r="S12"/>
      <c r="T12"/>
      <c r="U12"/>
      <c r="V12"/>
      <c r="W12"/>
      <c r="X12"/>
      <c r="Y12"/>
      <c r="Z12"/>
      <c r="AA12"/>
      <c r="AB12"/>
      <c r="AC12"/>
      <c r="AD12"/>
      <c r="AE12"/>
      <c r="AF12"/>
      <c r="AG12"/>
      <c r="AH12"/>
      <c r="AI12"/>
      <c r="AJ12"/>
      <c r="AK12"/>
      <c r="AL12"/>
      <c r="AM12"/>
      <c r="AN12"/>
      <c r="AO12"/>
      <c r="AP12"/>
      <c r="AQ12"/>
      <c r="AR12"/>
      <c r="AS12"/>
      <c r="AT12"/>
      <c r="AU1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row>
    <row r="13" spans="1:135" s="10" customFormat="1" ht="15" customHeight="1" x14ac:dyDescent="0.25">
      <c r="A13" s="2"/>
      <c r="B13" s="53" t="s">
        <v>43</v>
      </c>
      <c r="C13" s="130">
        <v>-464.88172847602164</v>
      </c>
      <c r="D13" s="130">
        <v>-971.4794256205987</v>
      </c>
      <c r="E13" s="130">
        <v>-2083.6335011529964</v>
      </c>
      <c r="F13" s="130">
        <v>-2294.3598563253108</v>
      </c>
      <c r="G13" s="130">
        <v>-2251.638784333556</v>
      </c>
      <c r="H13" s="130">
        <v>-5056.39978229187</v>
      </c>
      <c r="I13" s="130">
        <v>-903.20063722178384</v>
      </c>
      <c r="J13" s="130">
        <v>-904</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row>
    <row r="14" spans="1:135" s="10" customFormat="1" ht="14.25" customHeight="1" x14ac:dyDescent="0.25">
      <c r="A14" s="2"/>
      <c r="B14" s="54" t="s">
        <v>273</v>
      </c>
      <c r="C14" s="130">
        <v>4718.518271523978</v>
      </c>
      <c r="D14" s="130">
        <v>5197.1795332649681</v>
      </c>
      <c r="E14" s="130">
        <v>4668.9226868256292</v>
      </c>
      <c r="F14" s="130">
        <v>3588.3400411893954</v>
      </c>
      <c r="G14" s="130">
        <v>5582.5471123372809</v>
      </c>
      <c r="H14" s="130">
        <v>8280.8591964020452</v>
      </c>
      <c r="I14" s="130">
        <v>8276.4182482656706</v>
      </c>
      <c r="J14" s="130">
        <v>8276</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row>
    <row r="15" spans="1:135" s="10" customFormat="1" ht="14.25" customHeight="1" x14ac:dyDescent="0.25">
      <c r="A15" s="2"/>
      <c r="B15" s="55" t="s">
        <v>492</v>
      </c>
      <c r="C15" s="130">
        <v>3653.4218137702869</v>
      </c>
      <c r="D15" s="130">
        <v>3752.3424378410709</v>
      </c>
      <c r="E15" s="130">
        <v>3157.5951546410838</v>
      </c>
      <c r="F15" s="130">
        <v>2504.284963955196</v>
      </c>
      <c r="G15" s="130">
        <v>4035.4486356172811</v>
      </c>
      <c r="H15" s="130">
        <v>6172.321451948892</v>
      </c>
      <c r="I15" s="130">
        <v>6225.0457580665197</v>
      </c>
      <c r="J15" s="47">
        <v>6225</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row>
    <row r="16" spans="1:135" s="10" customFormat="1" ht="12.75" customHeight="1" x14ac:dyDescent="0.25">
      <c r="A16" s="2"/>
      <c r="B16" s="54" t="s">
        <v>143</v>
      </c>
      <c r="C16" s="130">
        <v>-5183.3999999999996</v>
      </c>
      <c r="D16" s="130">
        <v>-6168.6589588855668</v>
      </c>
      <c r="E16" s="130">
        <v>-6752.5561879786255</v>
      </c>
      <c r="F16" s="130">
        <v>-5882.6998975147062</v>
      </c>
      <c r="G16" s="130">
        <v>-7834.1858966708369</v>
      </c>
      <c r="H16" s="130">
        <v>-13337.258978693915</v>
      </c>
      <c r="I16" s="47">
        <v>-9179.6188854874545</v>
      </c>
      <c r="J16" s="47">
        <v>-9180</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row>
    <row r="17" spans="1:135" s="10" customFormat="1" ht="14.25" customHeight="1" x14ac:dyDescent="0.25">
      <c r="A17" s="2"/>
      <c r="B17" s="55" t="s">
        <v>492</v>
      </c>
      <c r="C17" s="130">
        <v>-732.60252270010585</v>
      </c>
      <c r="D17" s="130">
        <v>-913.9321528538394</v>
      </c>
      <c r="E17" s="130">
        <v>-897.4542275977783</v>
      </c>
      <c r="F17" s="130">
        <v>-773.84481039058596</v>
      </c>
      <c r="G17" s="130">
        <v>-794.20976387136727</v>
      </c>
      <c r="H17" s="130">
        <v>-5447.5538139231176</v>
      </c>
      <c r="I17" s="130">
        <v>-1308.9709564567638</v>
      </c>
      <c r="J17" s="130">
        <v>-1307</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row>
    <row r="18" spans="1:135" s="10" customFormat="1" ht="13.5" customHeight="1" x14ac:dyDescent="0.25">
      <c r="A18" s="2"/>
      <c r="B18" s="53" t="s">
        <v>144</v>
      </c>
      <c r="C18" s="130">
        <v>-2172.8347167069019</v>
      </c>
      <c r="D18" s="130">
        <v>-3607.5172797835371</v>
      </c>
      <c r="E18" s="130">
        <v>-1857.0860387016983</v>
      </c>
      <c r="F18" s="130">
        <v>-2008.1097275482518</v>
      </c>
      <c r="G18" s="130">
        <v>-1750.2329186161028</v>
      </c>
      <c r="H18" s="130">
        <v>-1466.3498908490008</v>
      </c>
      <c r="I18" s="130">
        <v>-872.02680941583003</v>
      </c>
      <c r="J18" s="130">
        <v>-1296</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row>
    <row r="19" spans="1:135" s="10" customFormat="1" ht="14.25" customHeight="1" x14ac:dyDescent="0.25">
      <c r="A19" s="2"/>
      <c r="B19" s="54" t="s">
        <v>492</v>
      </c>
      <c r="C19" s="49">
        <v>0</v>
      </c>
      <c r="D19" s="130">
        <v>0</v>
      </c>
      <c r="E19" s="130">
        <v>0</v>
      </c>
      <c r="F19" s="130">
        <v>-1632</v>
      </c>
      <c r="G19" s="130">
        <v>-1365</v>
      </c>
      <c r="H19" s="130">
        <v>-1288</v>
      </c>
      <c r="I19" s="130">
        <v>-926</v>
      </c>
      <c r="J19" s="49">
        <v>-737</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row>
    <row r="20" spans="1:135" s="10" customFormat="1" ht="13.5" customHeight="1" x14ac:dyDescent="0.25">
      <c r="A20" s="2"/>
      <c r="B20" s="53" t="s">
        <v>145</v>
      </c>
      <c r="C20" s="130">
        <v>-379.65686398927767</v>
      </c>
      <c r="D20" s="130">
        <v>-286.84675811610003</v>
      </c>
      <c r="E20" s="130">
        <v>-276.44630857742652</v>
      </c>
      <c r="F20" s="130">
        <v>-286.71948133226448</v>
      </c>
      <c r="G20" s="130">
        <v>-339.85795451579349</v>
      </c>
      <c r="H20" s="130">
        <v>-1421.8963535221687</v>
      </c>
      <c r="I20" s="130">
        <v>-1842.3389317019648</v>
      </c>
      <c r="J20" s="130">
        <v>-1837</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row>
    <row r="21" spans="1:135" s="10" customFormat="1" ht="13.5" customHeight="1" x14ac:dyDescent="0.25">
      <c r="A21" s="2"/>
      <c r="B21" s="54" t="s">
        <v>498</v>
      </c>
      <c r="C21" s="130">
        <v>0</v>
      </c>
      <c r="D21" s="130">
        <v>0</v>
      </c>
      <c r="E21" s="130">
        <v>0</v>
      </c>
      <c r="F21" s="130">
        <v>-193</v>
      </c>
      <c r="G21" s="130">
        <v>-161</v>
      </c>
      <c r="H21" s="130">
        <v>-181</v>
      </c>
      <c r="I21" s="130">
        <v>-212</v>
      </c>
      <c r="J21" s="49" t="s">
        <v>1131</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row>
    <row r="22" spans="1:135" s="10" customFormat="1" ht="13.5" customHeight="1" x14ac:dyDescent="0.25">
      <c r="A22" s="2"/>
      <c r="B22" s="54" t="s">
        <v>499</v>
      </c>
      <c r="C22" s="130">
        <v>0</v>
      </c>
      <c r="D22" s="130">
        <v>0</v>
      </c>
      <c r="E22" s="130">
        <v>0</v>
      </c>
      <c r="F22" s="130">
        <v>0</v>
      </c>
      <c r="G22" s="130">
        <v>0</v>
      </c>
      <c r="H22" s="130">
        <v>-613</v>
      </c>
      <c r="I22" s="130">
        <v>-642</v>
      </c>
      <c r="J22" s="49" t="s">
        <v>1132</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row>
    <row r="23" spans="1:135" s="10" customFormat="1" ht="13.5" customHeight="1" x14ac:dyDescent="0.25">
      <c r="A23" s="2"/>
      <c r="B23" s="53" t="s">
        <v>386</v>
      </c>
      <c r="C23" s="130">
        <v>637.55906089804625</v>
      </c>
      <c r="D23" s="130">
        <v>459.57623384366934</v>
      </c>
      <c r="E23" s="130">
        <v>1842.3792856821624</v>
      </c>
      <c r="F23" s="130">
        <v>721.47463646188783</v>
      </c>
      <c r="G23" s="130">
        <v>911.70147699059021</v>
      </c>
      <c r="H23" s="130">
        <v>1064.3783906070853</v>
      </c>
      <c r="I23" s="130">
        <v>1331.3515720347568</v>
      </c>
      <c r="J23" s="130">
        <v>1303</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row>
    <row r="24" spans="1:135" s="10" customFormat="1" ht="12" customHeight="1" x14ac:dyDescent="0.25">
      <c r="A24" s="2"/>
      <c r="B24" s="54" t="s">
        <v>275</v>
      </c>
      <c r="C24" s="130">
        <v>469.4361819266129</v>
      </c>
      <c r="D24" s="130">
        <v>109.41442905755082</v>
      </c>
      <c r="E24" s="130">
        <v>969.28243984116557</v>
      </c>
      <c r="F24" s="130">
        <v>224.62741581663633</v>
      </c>
      <c r="G24" s="130">
        <v>99.635278511430997</v>
      </c>
      <c r="H24" s="49">
        <v>379.87025234148405</v>
      </c>
      <c r="I24" s="49">
        <v>377.69437392934236</v>
      </c>
      <c r="J24" s="130">
        <v>414</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row>
    <row r="25" spans="1:135" s="10" customFormat="1" ht="12" customHeight="1" x14ac:dyDescent="0.25">
      <c r="A25" s="2"/>
      <c r="B25" s="54" t="s">
        <v>276</v>
      </c>
      <c r="C25" s="130">
        <v>168.12287897143338</v>
      </c>
      <c r="D25" s="130">
        <v>350.16180478611852</v>
      </c>
      <c r="E25" s="130">
        <v>873.09684584099693</v>
      </c>
      <c r="F25" s="130">
        <v>496.84722064525153</v>
      </c>
      <c r="G25" s="130">
        <v>812.06619847915931</v>
      </c>
      <c r="H25" s="49">
        <v>684.50813826560147</v>
      </c>
      <c r="I25" s="49">
        <v>953.65719810541441</v>
      </c>
      <c r="J25" s="347" t="s">
        <v>123</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row>
    <row r="26" spans="1:135" s="10" customFormat="1" ht="15" customHeight="1" x14ac:dyDescent="0.25">
      <c r="A26" s="2"/>
      <c r="B26" s="35" t="s">
        <v>742</v>
      </c>
      <c r="C26" s="129">
        <v>203.23458576455619</v>
      </c>
      <c r="D26" s="129">
        <v>279.6246647096176</v>
      </c>
      <c r="E26" s="129">
        <v>123.11541623718742</v>
      </c>
      <c r="F26" s="129">
        <v>285.46935317616533</v>
      </c>
      <c r="G26" s="129">
        <v>202.70943252351455</v>
      </c>
      <c r="H26" s="129">
        <v>442.3469986496587</v>
      </c>
      <c r="I26" s="129">
        <v>441.99537539943736</v>
      </c>
      <c r="J26" s="322" t="s">
        <v>1133</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row>
    <row r="27" spans="1:135" s="10" customFormat="1" ht="13.5" customHeight="1" x14ac:dyDescent="0.25">
      <c r="A27" s="2"/>
      <c r="B27" s="530" t="s">
        <v>1134</v>
      </c>
      <c r="C27" s="531">
        <v>-2176.5796625095991</v>
      </c>
      <c r="D27" s="531">
        <v>-4126.6425649669491</v>
      </c>
      <c r="E27" s="531">
        <v>-2251.6711465127719</v>
      </c>
      <c r="F27" s="531">
        <v>-3582.2450755677742</v>
      </c>
      <c r="G27" s="531">
        <v>-3227.3187479513476</v>
      </c>
      <c r="H27" s="531">
        <v>-6437.920637406296</v>
      </c>
      <c r="I27" s="531">
        <v>-1844.2194309053843</v>
      </c>
      <c r="J27" s="531">
        <v>-2292</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row>
    <row r="28" spans="1:135" s="10" customFormat="1" ht="13.5" customHeight="1" x14ac:dyDescent="0.25">
      <c r="A28" s="2"/>
      <c r="B28" s="27" t="s">
        <v>743</v>
      </c>
      <c r="C28" s="532">
        <v>2926.2829083874103</v>
      </c>
      <c r="D28" s="532">
        <v>3524.9144601139274</v>
      </c>
      <c r="E28" s="532">
        <v>3310.2591001226911</v>
      </c>
      <c r="F28" s="532">
        <v>3403.9769036488005</v>
      </c>
      <c r="G28" s="532">
        <v>2441.5413488433292</v>
      </c>
      <c r="H28" s="532">
        <v>5413.2113362722339</v>
      </c>
      <c r="I28" s="532">
        <v>2386.7288514279803</v>
      </c>
      <c r="J28" s="532">
        <v>2161</v>
      </c>
      <c r="K28"/>
      <c r="L28" s="529"/>
      <c r="M28" s="529"/>
      <c r="N28" s="529"/>
      <c r="O28" s="529"/>
      <c r="P28" s="529"/>
      <c r="Q28" s="529"/>
      <c r="R28" s="529"/>
      <c r="S28"/>
      <c r="T28"/>
      <c r="U28"/>
      <c r="V28"/>
      <c r="W28"/>
      <c r="X28"/>
      <c r="Y28"/>
      <c r="Z28"/>
      <c r="AA28"/>
      <c r="AB28"/>
      <c r="AC28"/>
      <c r="AD28"/>
      <c r="AE28"/>
      <c r="AF28"/>
      <c r="AG28"/>
      <c r="AH28"/>
      <c r="AI28"/>
      <c r="AJ28"/>
      <c r="AK28"/>
      <c r="AL28"/>
      <c r="AM28"/>
      <c r="AN28"/>
      <c r="AO28"/>
      <c r="AP28"/>
      <c r="AQ28"/>
      <c r="AR28"/>
      <c r="AS28"/>
      <c r="AT28"/>
      <c r="AU28"/>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row>
    <row r="29" spans="1:135" customFormat="1" ht="12" customHeight="1" x14ac:dyDescent="0.2">
      <c r="A29" s="2"/>
      <c r="B29" s="54" t="s">
        <v>493</v>
      </c>
      <c r="C29" s="130">
        <v>2293.0884539068184</v>
      </c>
      <c r="D29" s="130">
        <v>1703.3660718240064</v>
      </c>
      <c r="E29" s="130">
        <v>3410.215326037885</v>
      </c>
      <c r="F29" s="130">
        <v>3034.5620561694564</v>
      </c>
      <c r="G29" s="130">
        <v>5101.6679545308607</v>
      </c>
      <c r="H29" s="130">
        <v>2458.4531114350234</v>
      </c>
      <c r="I29" s="130">
        <v>2509.40327014375</v>
      </c>
      <c r="J29" s="130">
        <v>2509</v>
      </c>
      <c r="L29" s="529"/>
      <c r="M29" s="529"/>
      <c r="N29" s="529"/>
      <c r="O29" s="529"/>
      <c r="P29" s="529"/>
      <c r="Q29" s="529"/>
      <c r="R29" s="529"/>
    </row>
    <row r="30" spans="1:135" customFormat="1" ht="15" customHeight="1" x14ac:dyDescent="0.2">
      <c r="A30" s="2"/>
      <c r="B30" s="23" t="s">
        <v>280</v>
      </c>
      <c r="C30" s="131">
        <v>16.142028303493589</v>
      </c>
      <c r="D30" s="131">
        <v>90.628450809895071</v>
      </c>
      <c r="E30" s="131">
        <v>663.60589918869096</v>
      </c>
      <c r="F30" s="131">
        <v>179.37755693624285</v>
      </c>
      <c r="G30" s="131">
        <v>7.8231491635419843</v>
      </c>
      <c r="H30" s="131">
        <v>-286.89900373628302</v>
      </c>
      <c r="I30" s="131">
        <v>-43.542386887736598</v>
      </c>
      <c r="J30" s="131">
        <v>-767</v>
      </c>
    </row>
    <row r="31" spans="1:135" customFormat="1" ht="15" customHeight="1" x14ac:dyDescent="0.2">
      <c r="A31" s="2"/>
      <c r="B31" s="35" t="s">
        <v>281</v>
      </c>
      <c r="C31" s="129">
        <v>733.56121757431765</v>
      </c>
      <c r="D31" s="129">
        <v>-692.35655566291678</v>
      </c>
      <c r="E31" s="129">
        <v>394.98205442122821</v>
      </c>
      <c r="F31" s="129">
        <v>-357.64572885521648</v>
      </c>
      <c r="G31" s="129">
        <v>-793.60054827156046</v>
      </c>
      <c r="H31" s="129">
        <v>-737.8102973977791</v>
      </c>
      <c r="I31" s="129">
        <v>586.05180741033257</v>
      </c>
      <c r="J31" s="129">
        <v>636</v>
      </c>
      <c r="L31" s="529"/>
      <c r="M31" s="529"/>
      <c r="N31" s="529"/>
      <c r="O31" s="529"/>
      <c r="P31" s="529"/>
      <c r="Q31" s="529"/>
      <c r="R31" s="529"/>
    </row>
    <row r="32" spans="1:135" customFormat="1" ht="13.5" customHeight="1" x14ac:dyDescent="0.2">
      <c r="A32" s="2"/>
      <c r="B32" s="23" t="s">
        <v>282</v>
      </c>
      <c r="C32" s="130">
        <v>-733.56121757431765</v>
      </c>
      <c r="D32" s="130">
        <v>692.35655566291678</v>
      </c>
      <c r="E32" s="130">
        <v>-394.98205442122821</v>
      </c>
      <c r="F32" s="130">
        <v>357.64572885521648</v>
      </c>
      <c r="G32" s="130">
        <v>793.60054827156046</v>
      </c>
      <c r="H32" s="130">
        <v>737.8102973977791</v>
      </c>
      <c r="I32" s="130">
        <v>-586.05180741033257</v>
      </c>
      <c r="J32" s="130">
        <v>-636</v>
      </c>
      <c r="L32" s="529"/>
      <c r="M32" s="529"/>
      <c r="N32" s="529"/>
      <c r="O32" s="529"/>
      <c r="P32" s="529"/>
      <c r="Q32" s="529"/>
      <c r="R32" s="529"/>
    </row>
    <row r="33" spans="1:135" customFormat="1" ht="12" customHeight="1" x14ac:dyDescent="0.2">
      <c r="A33" s="2"/>
      <c r="B33" s="53" t="s">
        <v>146</v>
      </c>
      <c r="C33" s="130">
        <v>-1327.5612175743177</v>
      </c>
      <c r="D33" s="130">
        <v>256.35655566291678</v>
      </c>
      <c r="E33" s="130">
        <v>-801.98205442122821</v>
      </c>
      <c r="F33" s="130">
        <v>-184.35427114478352</v>
      </c>
      <c r="G33" s="130">
        <v>598.60054827156046</v>
      </c>
      <c r="H33" s="130">
        <v>579.8102973977791</v>
      </c>
      <c r="I33" s="130">
        <v>-621.05180741033257</v>
      </c>
      <c r="J33" s="130">
        <v>-670</v>
      </c>
    </row>
    <row r="34" spans="1:135" customFormat="1" ht="12" customHeight="1" x14ac:dyDescent="0.2">
      <c r="A34" s="2"/>
      <c r="B34" s="53" t="s">
        <v>497</v>
      </c>
      <c r="C34" s="130">
        <v>-32</v>
      </c>
      <c r="D34" s="130">
        <v>-32</v>
      </c>
      <c r="E34" s="130">
        <v>73</v>
      </c>
      <c r="F34" s="219">
        <v>281</v>
      </c>
      <c r="G34" s="219">
        <v>-26</v>
      </c>
      <c r="H34" s="334">
        <v>124</v>
      </c>
      <c r="I34" s="334">
        <v>35</v>
      </c>
      <c r="J34" s="49">
        <v>34</v>
      </c>
    </row>
    <row r="35" spans="1:135" customFormat="1" ht="12" customHeight="1" x14ac:dyDescent="0.2">
      <c r="A35" s="2"/>
      <c r="B35" s="53" t="s">
        <v>52</v>
      </c>
      <c r="C35" s="130">
        <v>626</v>
      </c>
      <c r="D35" s="130">
        <v>468</v>
      </c>
      <c r="E35" s="130">
        <v>334</v>
      </c>
      <c r="F35" s="334">
        <v>261</v>
      </c>
      <c r="G35" s="334">
        <v>221</v>
      </c>
      <c r="H35" s="334">
        <v>34</v>
      </c>
      <c r="I35" s="219">
        <v>0</v>
      </c>
      <c r="J35" s="49">
        <v>0</v>
      </c>
    </row>
    <row r="36" spans="1:135" customFormat="1" ht="18" customHeight="1" x14ac:dyDescent="0.2">
      <c r="A36" s="2"/>
      <c r="B36" s="19" t="s">
        <v>25</v>
      </c>
      <c r="C36" s="130"/>
      <c r="D36" s="130"/>
      <c r="E36" s="130"/>
      <c r="F36" s="130"/>
      <c r="G36" s="130"/>
      <c r="H36" s="130"/>
      <c r="I36" s="130"/>
      <c r="J36" s="130"/>
    </row>
    <row r="37" spans="1:135" customFormat="1" ht="12" customHeight="1" x14ac:dyDescent="0.2">
      <c r="A37" s="2"/>
      <c r="B37" s="53" t="s">
        <v>494</v>
      </c>
      <c r="C37" s="130">
        <v>-3.5062219550706666</v>
      </c>
      <c r="D37" s="130">
        <v>-6.4657859078253361</v>
      </c>
      <c r="E37" s="130">
        <v>-13.431740323638788</v>
      </c>
      <c r="F37" s="130">
        <v>-16.079944696332522</v>
      </c>
      <c r="G37" s="130">
        <v>-13.92646622102037</v>
      </c>
      <c r="H37" s="130">
        <v>-26.77677419673627</v>
      </c>
      <c r="I37" s="130">
        <v>-4.3079903666368065</v>
      </c>
      <c r="J37" s="49">
        <v>-4.0721235087719299</v>
      </c>
    </row>
    <row r="38" spans="1:135" customFormat="1" ht="12" customHeight="1" x14ac:dyDescent="0.2">
      <c r="A38" s="2"/>
      <c r="B38" s="53" t="s">
        <v>495</v>
      </c>
      <c r="C38" s="130">
        <v>-17.948988861409347</v>
      </c>
      <c r="D38" s="130">
        <v>-29.326385930978844</v>
      </c>
      <c r="E38" s="130">
        <v>-15.308602216883832</v>
      </c>
      <c r="F38" s="130">
        <v>-27.10674785559522</v>
      </c>
      <c r="G38" s="130">
        <v>-21.214846681844499</v>
      </c>
      <c r="H38" s="130">
        <v>-36.43528613955398</v>
      </c>
      <c r="I38" s="130">
        <v>-10.904544301384448</v>
      </c>
      <c r="J38" s="49">
        <v>-12.315470877192983</v>
      </c>
    </row>
    <row r="39" spans="1:135" customFormat="1" ht="12" customHeight="1" x14ac:dyDescent="0.2">
      <c r="A39" s="2"/>
      <c r="B39" s="138" t="s">
        <v>496</v>
      </c>
      <c r="C39" s="265">
        <v>5.53265118609648</v>
      </c>
      <c r="D39" s="265">
        <v>-4.6080535961284239</v>
      </c>
      <c r="E39" s="265">
        <v>2.5461754116295263</v>
      </c>
      <c r="F39" s="265">
        <v>-2.5065481881653051</v>
      </c>
      <c r="G39" s="265">
        <v>-4.908447707236637</v>
      </c>
      <c r="H39" s="265">
        <v>-3.90716331462471</v>
      </c>
      <c r="I39" s="265">
        <v>2.7952875990430157</v>
      </c>
      <c r="J39" s="348">
        <v>2.8649010526315788</v>
      </c>
    </row>
    <row r="40" spans="1:135" customFormat="1" ht="18.75" customHeight="1" x14ac:dyDescent="0.2">
      <c r="A40" s="2"/>
      <c r="B40" s="114" t="s">
        <v>992</v>
      </c>
      <c r="C40" s="52"/>
      <c r="D40" s="52"/>
      <c r="E40" s="52"/>
      <c r="F40" s="52"/>
      <c r="G40" s="52"/>
      <c r="H40" s="32"/>
      <c r="I40" s="32"/>
      <c r="J40" s="32"/>
    </row>
    <row r="41" spans="1:135" customFormat="1" ht="12.75" customHeight="1" x14ac:dyDescent="0.2">
      <c r="A41" s="2"/>
      <c r="B41" s="491" t="s">
        <v>996</v>
      </c>
      <c r="C41" s="165"/>
      <c r="D41" s="165"/>
      <c r="E41" s="165"/>
      <c r="F41" s="165"/>
      <c r="G41" s="165"/>
      <c r="H41" s="165"/>
      <c r="I41" s="165"/>
      <c r="J41" s="165"/>
      <c r="K41" s="165"/>
      <c r="L41" s="165"/>
    </row>
    <row r="42" spans="1:135" s="1" customFormat="1" x14ac:dyDescent="0.2">
      <c r="A42" s="2"/>
      <c r="B42" s="3"/>
      <c r="C42" s="9"/>
      <c r="D42" s="9"/>
      <c r="E42" s="9"/>
      <c r="F42" s="9"/>
      <c r="G42" s="9"/>
      <c r="H42" s="9"/>
      <c r="I42" s="9"/>
      <c r="J42" s="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row>
    <row r="43" spans="1:135" s="1" customFormat="1" x14ac:dyDescent="0.2">
      <c r="A43" s="2"/>
      <c r="B43" s="3"/>
      <c r="C43" s="9"/>
      <c r="D43" s="9"/>
      <c r="E43" s="9"/>
      <c r="F43" s="9"/>
      <c r="G43" s="9"/>
      <c r="H43" s="9"/>
      <c r="I43" s="9"/>
      <c r="J43" s="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row>
    <row r="44" spans="1:135" s="1" customFormat="1" x14ac:dyDescent="0.2">
      <c r="A44" s="2"/>
      <c r="B44" s="3"/>
      <c r="C44" s="9"/>
      <c r="D44" s="9"/>
      <c r="E44" s="9"/>
      <c r="F44" s="9"/>
      <c r="G44" s="9"/>
      <c r="H44" s="9"/>
      <c r="I44" s="9"/>
      <c r="J44" s="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row>
    <row r="45" spans="1:135" s="1" customFormat="1" x14ac:dyDescent="0.2">
      <c r="A45" s="2"/>
      <c r="B45" s="3"/>
      <c r="C45" s="9"/>
      <c r="D45" s="9"/>
      <c r="E45" s="9"/>
      <c r="F45" s="9"/>
      <c r="G45" s="9"/>
      <c r="H45" s="9"/>
      <c r="I45" s="9"/>
      <c r="J45" s="9"/>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row>
    <row r="46" spans="1:135" s="1" customFormat="1" x14ac:dyDescent="0.2">
      <c r="A46" s="2"/>
      <c r="B46" s="3"/>
      <c r="C46" s="453"/>
      <c r="D46" s="453"/>
      <c r="E46" s="453"/>
      <c r="F46" s="453"/>
      <c r="G46" s="453"/>
      <c r="H46" s="453"/>
      <c r="I46" s="453"/>
      <c r="J46" s="453"/>
      <c r="K46" s="453"/>
      <c r="L46" s="453"/>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row>
    <row r="47" spans="1:135" s="1" customFormat="1" x14ac:dyDescent="0.2">
      <c r="A47" s="2"/>
      <c r="B47" s="3"/>
      <c r="C47" s="453"/>
      <c r="D47" s="453"/>
      <c r="E47" s="453"/>
      <c r="F47" s="453"/>
      <c r="G47" s="453"/>
      <c r="H47" s="453"/>
      <c r="I47" s="453"/>
      <c r="J47" s="453"/>
      <c r="K47" s="453"/>
      <c r="L47" s="453"/>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row>
    <row r="48" spans="1:135" s="3" customFormat="1" x14ac:dyDescent="0.2">
      <c r="A48" s="2"/>
      <c r="C48" s="453"/>
      <c r="D48" s="453"/>
      <c r="E48" s="453"/>
      <c r="F48" s="453"/>
      <c r="G48" s="453"/>
      <c r="H48" s="453"/>
      <c r="I48" s="453"/>
      <c r="J48" s="453"/>
      <c r="K48" s="453"/>
      <c r="L48" s="453"/>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row>
    <row r="49" spans="1:135" s="3" customFormat="1" x14ac:dyDescent="0.2">
      <c r="A49" s="2"/>
      <c r="C49" s="9"/>
      <c r="D49" s="9"/>
      <c r="E49" s="9"/>
      <c r="F49" s="9"/>
      <c r="G49" s="9"/>
      <c r="H49" s="9"/>
      <c r="I49" s="9"/>
      <c r="J49" s="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row>
    <row r="50" spans="1:135" s="3" customFormat="1" x14ac:dyDescent="0.2">
      <c r="A50" s="2"/>
      <c r="C50" s="9"/>
      <c r="D50" s="9"/>
      <c r="E50" s="9"/>
      <c r="F50" s="9"/>
      <c r="G50" s="9"/>
      <c r="H50" s="9"/>
      <c r="I50" s="9"/>
      <c r="J50" s="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row>
    <row r="51" spans="1:135" s="3" customFormat="1" x14ac:dyDescent="0.2">
      <c r="A51" s="2"/>
      <c r="C51" s="9"/>
      <c r="D51" s="9"/>
      <c r="E51" s="9"/>
      <c r="F51" s="9"/>
      <c r="G51" s="9"/>
      <c r="H51" s="9"/>
      <c r="I51" s="9"/>
      <c r="J51" s="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row>
    <row r="52" spans="1:135" s="3" customFormat="1" x14ac:dyDescent="0.2">
      <c r="A52" s="2"/>
      <c r="C52" s="9"/>
      <c r="D52" s="9"/>
      <c r="E52" s="9"/>
      <c r="F52" s="9"/>
      <c r="G52" s="9"/>
      <c r="H52" s="9"/>
      <c r="I52" s="9"/>
      <c r="J52" s="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row>
    <row r="53" spans="1:135" s="3" customFormat="1" x14ac:dyDescent="0.2">
      <c r="A53" s="2"/>
      <c r="C53" s="9"/>
      <c r="D53" s="9"/>
      <c r="E53" s="9"/>
      <c r="F53" s="9"/>
      <c r="G53" s="9"/>
      <c r="H53" s="9"/>
      <c r="I53" s="9"/>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row>
    <row r="54" spans="1:135" s="3" customFormat="1" x14ac:dyDescent="0.2">
      <c r="A54" s="2"/>
      <c r="C54" s="9"/>
      <c r="D54" s="9"/>
      <c r="E54" s="9"/>
      <c r="F54" s="9"/>
      <c r="G54" s="9"/>
      <c r="H54" s="9"/>
      <c r="I54" s="9"/>
      <c r="J54" s="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row>
    <row r="55" spans="1:135" s="3" customFormat="1" x14ac:dyDescent="0.2">
      <c r="A55" s="2"/>
      <c r="C55" s="9"/>
      <c r="D55" s="9"/>
      <c r="E55" s="9"/>
      <c r="F55" s="9"/>
      <c r="G55" s="9"/>
      <c r="H55" s="9"/>
      <c r="I55" s="9"/>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row>
    <row r="56" spans="1:135" s="3" customFormat="1" x14ac:dyDescent="0.2">
      <c r="A56" s="2"/>
      <c r="C56" s="9"/>
      <c r="D56" s="9"/>
      <c r="E56" s="9"/>
      <c r="F56" s="9"/>
      <c r="G56" s="9"/>
      <c r="H56" s="9"/>
      <c r="I56" s="9"/>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5" s="3" customFormat="1" x14ac:dyDescent="0.2">
      <c r="A57" s="2"/>
      <c r="C57" s="9"/>
      <c r="D57" s="9"/>
      <c r="E57" s="9"/>
      <c r="F57" s="9"/>
      <c r="G57" s="9"/>
      <c r="H57" s="9"/>
      <c r="I57" s="9"/>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row>
    <row r="58" spans="1:135" s="3" customFormat="1" x14ac:dyDescent="0.2">
      <c r="A58" s="2"/>
      <c r="C58" s="9"/>
      <c r="D58" s="9"/>
      <c r="E58" s="9"/>
      <c r="F58" s="9"/>
      <c r="G58" s="9"/>
      <c r="H58" s="9"/>
      <c r="I58" s="9"/>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row>
    <row r="59" spans="1:135" s="3" customFormat="1" x14ac:dyDescent="0.2">
      <c r="A59" s="2"/>
      <c r="C59" s="9"/>
      <c r="D59" s="9"/>
      <c r="E59" s="9"/>
      <c r="F59" s="9"/>
      <c r="G59" s="9"/>
      <c r="H59" s="9"/>
      <c r="I59" s="9"/>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row>
    <row r="60" spans="1:135" s="3" customFormat="1" x14ac:dyDescent="0.2">
      <c r="A60" s="2"/>
      <c r="C60" s="9"/>
      <c r="D60" s="9"/>
      <c r="E60" s="9"/>
      <c r="F60" s="9"/>
      <c r="G60" s="9"/>
      <c r="H60" s="9"/>
      <c r="I60" s="9"/>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row>
    <row r="61" spans="1:135" s="3" customFormat="1" x14ac:dyDescent="0.2">
      <c r="A61" s="2"/>
      <c r="C61" s="9"/>
      <c r="D61" s="9"/>
      <c r="E61" s="9"/>
      <c r="F61" s="9"/>
      <c r="G61" s="9"/>
      <c r="H61" s="9"/>
      <c r="I61" s="9"/>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row>
    <row r="62" spans="1:135" s="3" customFormat="1" x14ac:dyDescent="0.2">
      <c r="A62" s="2"/>
      <c r="C62" s="9"/>
      <c r="D62" s="9"/>
      <c r="E62" s="9"/>
      <c r="F62" s="9"/>
      <c r="G62" s="9"/>
      <c r="H62" s="9"/>
      <c r="I62" s="9"/>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row>
    <row r="63" spans="1:135" s="3" customFormat="1" x14ac:dyDescent="0.2">
      <c r="A63" s="2"/>
      <c r="C63" s="9"/>
      <c r="D63" s="9"/>
      <c r="E63" s="9"/>
      <c r="F63" s="9"/>
      <c r="G63" s="9"/>
      <c r="H63" s="9"/>
      <c r="I63" s="9"/>
      <c r="J63" s="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row>
    <row r="77" spans="1:135" s="10" customFormat="1" ht="15.75" x14ac:dyDescent="0.25">
      <c r="A77" s="2"/>
      <c r="B77" s="14"/>
      <c r="C77" s="8"/>
      <c r="D77" s="8"/>
      <c r="E77" s="8"/>
      <c r="F77" s="8"/>
      <c r="G77" s="8"/>
      <c r="H77" s="8"/>
      <c r="I77" s="8"/>
      <c r="J77" s="8"/>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row>
    <row r="78" spans="1:135" s="10" customFormat="1" ht="15.75" x14ac:dyDescent="0.25">
      <c r="A78" s="2"/>
      <c r="B78" s="14"/>
      <c r="C78" s="8"/>
      <c r="D78" s="8"/>
      <c r="E78" s="8"/>
      <c r="F78" s="8"/>
      <c r="G78" s="8"/>
      <c r="H78" s="8"/>
      <c r="I78" s="8"/>
      <c r="J78" s="8"/>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row>
    <row r="79" spans="1:135" s="10" customFormat="1" ht="15.75" x14ac:dyDescent="0.25">
      <c r="A79" s="2"/>
      <c r="B79" s="14"/>
      <c r="C79" s="8"/>
      <c r="D79" s="8"/>
      <c r="E79" s="8"/>
      <c r="F79" s="8"/>
      <c r="G79" s="8"/>
      <c r="H79" s="8"/>
      <c r="I79" s="8"/>
      <c r="J79" s="8"/>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row>
    <row r="80" spans="1:135" s="10" customFormat="1" ht="15.75" x14ac:dyDescent="0.25">
      <c r="A80" s="2"/>
      <c r="B80" s="14"/>
      <c r="C80" s="8"/>
      <c r="D80" s="8"/>
      <c r="E80" s="8"/>
      <c r="F80" s="8"/>
      <c r="G80" s="8"/>
      <c r="H80" s="8"/>
      <c r="I80" s="8"/>
      <c r="J80" s="8"/>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row>
    <row r="81" spans="1:135" s="10" customFormat="1" ht="15.75" x14ac:dyDescent="0.25">
      <c r="A81" s="2"/>
      <c r="B81" s="14"/>
      <c r="C81" s="8"/>
      <c r="D81" s="8"/>
      <c r="E81" s="8"/>
      <c r="F81" s="8"/>
      <c r="G81" s="8"/>
      <c r="H81" s="8"/>
      <c r="I81" s="8"/>
      <c r="J81" s="8"/>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row>
    <row r="82" spans="1:135" s="10" customFormat="1" ht="15.75" x14ac:dyDescent="0.25">
      <c r="A82" s="2"/>
      <c r="B82" s="14"/>
      <c r="C82" s="8"/>
      <c r="D82" s="8"/>
      <c r="E82" s="8"/>
      <c r="F82" s="8"/>
      <c r="G82" s="8"/>
      <c r="H82" s="8"/>
      <c r="I82" s="8"/>
      <c r="J82" s="8"/>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row>
    <row r="83" spans="1:135" s="10" customFormat="1" ht="15.75" x14ac:dyDescent="0.25">
      <c r="A83" s="2"/>
      <c r="B83" s="14"/>
      <c r="C83" s="8"/>
      <c r="D83" s="8"/>
      <c r="E83" s="8"/>
      <c r="F83" s="8"/>
      <c r="G83" s="8"/>
      <c r="H83" s="8"/>
      <c r="I83" s="8"/>
      <c r="J83" s="8"/>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row>
    <row r="84" spans="1:135" s="10" customFormat="1" ht="15.75" x14ac:dyDescent="0.25">
      <c r="A84" s="2"/>
      <c r="B84" s="14"/>
      <c r="C84" s="8"/>
      <c r="D84" s="8"/>
      <c r="E84" s="8"/>
      <c r="F84" s="8"/>
      <c r="G84" s="8"/>
      <c r="H84" s="8"/>
      <c r="I84" s="8"/>
      <c r="J84" s="8"/>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row>
    <row r="85" spans="1:135" s="10" customFormat="1" ht="15.75" x14ac:dyDescent="0.25">
      <c r="A85" s="2"/>
      <c r="B85" s="14"/>
      <c r="C85" s="8"/>
      <c r="D85" s="8"/>
      <c r="E85" s="8"/>
      <c r="F85" s="8"/>
      <c r="G85" s="8"/>
      <c r="H85" s="8"/>
      <c r="I85" s="8"/>
      <c r="J85" s="8"/>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row>
    <row r="86" spans="1:135" s="10" customFormat="1" ht="15.75" x14ac:dyDescent="0.25">
      <c r="A86" s="2"/>
      <c r="B86" s="14"/>
      <c r="C86" s="8"/>
      <c r="D86" s="8"/>
      <c r="E86" s="8"/>
      <c r="F86" s="8"/>
      <c r="G86" s="8"/>
      <c r="H86" s="8"/>
      <c r="I86" s="8"/>
      <c r="J86" s="8"/>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row>
    <row r="87" spans="1:135" s="10" customFormat="1" ht="15.75" x14ac:dyDescent="0.25">
      <c r="A87" s="2"/>
      <c r="B87" s="14"/>
      <c r="C87" s="8"/>
      <c r="D87" s="8"/>
      <c r="E87" s="8"/>
      <c r="F87" s="8"/>
      <c r="G87" s="8"/>
      <c r="H87" s="8"/>
      <c r="I87" s="8"/>
      <c r="J87" s="8"/>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row>
    <row r="88" spans="1:135" s="10" customFormat="1" ht="15.75" x14ac:dyDescent="0.25">
      <c r="A88" s="2"/>
      <c r="B88" s="14"/>
      <c r="C88" s="8"/>
      <c r="D88" s="8"/>
      <c r="E88" s="8"/>
      <c r="F88" s="8"/>
      <c r="G88" s="8"/>
      <c r="H88" s="8"/>
      <c r="I88" s="8"/>
      <c r="J88" s="8"/>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row>
    <row r="89" spans="1:135" s="10" customFormat="1" ht="15.75" x14ac:dyDescent="0.25">
      <c r="A89" s="2"/>
      <c r="B89" s="14"/>
      <c r="C89" s="8"/>
      <c r="D89" s="8"/>
      <c r="E89" s="8"/>
      <c r="F89" s="8"/>
      <c r="G89" s="8"/>
      <c r="H89" s="8"/>
      <c r="I89" s="8"/>
      <c r="J89" s="8"/>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row>
    <row r="90" spans="1:135" s="10" customFormat="1" ht="15.75" x14ac:dyDescent="0.25">
      <c r="A90" s="2"/>
      <c r="B90" s="14"/>
      <c r="C90" s="8"/>
      <c r="D90" s="8"/>
      <c r="E90" s="8"/>
      <c r="F90" s="8"/>
      <c r="G90" s="8"/>
      <c r="H90" s="8"/>
      <c r="I90" s="8"/>
      <c r="J90" s="8"/>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row>
    <row r="91" spans="1:135" s="10" customFormat="1" ht="15.75" x14ac:dyDescent="0.25">
      <c r="A91" s="2"/>
      <c r="B91" s="14"/>
      <c r="C91" s="8"/>
      <c r="D91" s="8"/>
      <c r="E91" s="8"/>
      <c r="F91" s="8"/>
      <c r="G91" s="8"/>
      <c r="H91" s="8"/>
      <c r="I91" s="8"/>
      <c r="J91" s="8"/>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row>
    <row r="92" spans="1:135" s="10" customFormat="1" ht="15.75" x14ac:dyDescent="0.25">
      <c r="A92" s="2"/>
      <c r="B92" s="14"/>
      <c r="C92" s="8"/>
      <c r="D92" s="8"/>
      <c r="E92" s="8"/>
      <c r="F92" s="8"/>
      <c r="G92" s="8"/>
      <c r="H92" s="8"/>
      <c r="I92" s="8"/>
      <c r="J92" s="8"/>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row>
    <row r="93" spans="1:135" s="10" customFormat="1" ht="15.75" x14ac:dyDescent="0.25">
      <c r="A93" s="2"/>
      <c r="B93" s="14"/>
      <c r="C93" s="8"/>
      <c r="D93" s="8"/>
      <c r="E93" s="8"/>
      <c r="F93" s="8"/>
      <c r="G93" s="8"/>
      <c r="H93" s="8"/>
      <c r="I93" s="8"/>
      <c r="J93" s="8"/>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row>
    <row r="94" spans="1:135" s="10" customFormat="1" ht="15.75" x14ac:dyDescent="0.25">
      <c r="A94" s="2"/>
      <c r="B94" s="14"/>
      <c r="C94" s="8"/>
      <c r="D94" s="8"/>
      <c r="E94" s="8"/>
      <c r="F94" s="8"/>
      <c r="G94" s="8"/>
      <c r="H94" s="8"/>
      <c r="I94" s="8"/>
      <c r="J94" s="8"/>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row>
    <row r="95" spans="1:135" s="10" customFormat="1" ht="15.75" x14ac:dyDescent="0.25">
      <c r="A95" s="2"/>
      <c r="B95" s="14"/>
      <c r="C95" s="8"/>
      <c r="D95" s="8"/>
      <c r="E95" s="8"/>
      <c r="F95" s="8"/>
      <c r="G95" s="8"/>
      <c r="H95" s="8"/>
      <c r="I95" s="8"/>
      <c r="J95" s="8"/>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row>
    <row r="96" spans="1:135" s="10" customFormat="1" ht="15.75" x14ac:dyDescent="0.25">
      <c r="A96" s="2"/>
      <c r="B96" s="14"/>
      <c r="C96" s="8"/>
      <c r="D96" s="8"/>
      <c r="E96" s="8"/>
      <c r="F96" s="8"/>
      <c r="G96" s="8"/>
      <c r="H96" s="8"/>
      <c r="I96" s="8"/>
      <c r="J96" s="8"/>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row>
    <row r="97" spans="1:135" s="10" customFormat="1" ht="15.75" x14ac:dyDescent="0.25">
      <c r="A97" s="2"/>
      <c r="B97" s="14"/>
      <c r="C97" s="8"/>
      <c r="D97" s="8"/>
      <c r="E97" s="8"/>
      <c r="F97" s="8"/>
      <c r="G97" s="8"/>
      <c r="H97" s="8"/>
      <c r="I97" s="8"/>
      <c r="J97" s="8"/>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row>
    <row r="98" spans="1:135" s="10" customFormat="1" ht="15.75" x14ac:dyDescent="0.25">
      <c r="A98" s="2"/>
      <c r="B98" s="14"/>
      <c r="C98" s="8"/>
      <c r="D98" s="8"/>
      <c r="E98" s="8"/>
      <c r="F98" s="8"/>
      <c r="G98" s="8"/>
      <c r="H98" s="8"/>
      <c r="I98" s="8"/>
      <c r="J98" s="8"/>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row>
    <row r="99" spans="1:135" s="10" customFormat="1" ht="15.75" x14ac:dyDescent="0.25">
      <c r="A99" s="2"/>
      <c r="B99" s="14"/>
      <c r="C99" s="8"/>
      <c r="D99" s="8"/>
      <c r="E99" s="8"/>
      <c r="F99" s="8"/>
      <c r="G99" s="8"/>
      <c r="H99" s="8"/>
      <c r="I99" s="8"/>
      <c r="J99" s="8"/>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row>
    <row r="100" spans="1:135" s="10" customFormat="1" ht="15.75" x14ac:dyDescent="0.25">
      <c r="A100" s="2"/>
      <c r="B100" s="14"/>
      <c r="C100" s="8"/>
      <c r="D100" s="8"/>
      <c r="E100" s="8"/>
      <c r="F100" s="8"/>
      <c r="G100" s="8"/>
      <c r="H100" s="8"/>
      <c r="I100" s="8"/>
      <c r="J100" s="8"/>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row>
    <row r="101" spans="1:135" s="10" customFormat="1" ht="15.75" x14ac:dyDescent="0.25">
      <c r="A101" s="2"/>
      <c r="B101" s="14"/>
      <c r="C101" s="8"/>
      <c r="D101" s="8"/>
      <c r="E101" s="8"/>
      <c r="F101" s="8"/>
      <c r="G101" s="8"/>
      <c r="H101" s="8"/>
      <c r="I101" s="8"/>
      <c r="J101" s="8"/>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row>
    <row r="102" spans="1:135" s="10" customFormat="1" ht="15.75" x14ac:dyDescent="0.25">
      <c r="A102" s="2"/>
      <c r="B102" s="14"/>
      <c r="C102" s="8"/>
      <c r="D102" s="8"/>
      <c r="E102" s="8"/>
      <c r="F102" s="8"/>
      <c r="G102" s="8"/>
      <c r="H102" s="8"/>
      <c r="I102" s="8"/>
      <c r="J102" s="8"/>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row>
    <row r="103" spans="1:135" s="10" customFormat="1" ht="15.75" x14ac:dyDescent="0.25">
      <c r="A103" s="2"/>
      <c r="B103" s="14"/>
      <c r="C103" s="8"/>
      <c r="D103" s="8"/>
      <c r="E103" s="8"/>
      <c r="F103" s="8"/>
      <c r="G103" s="8"/>
      <c r="H103" s="8"/>
      <c r="I103" s="8"/>
      <c r="J103" s="8"/>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row>
    <row r="104" spans="1:135" s="10" customFormat="1" ht="15.75" x14ac:dyDescent="0.25">
      <c r="A104" s="2"/>
      <c r="B104" s="14"/>
      <c r="C104" s="8"/>
      <c r="D104" s="8"/>
      <c r="E104" s="8"/>
      <c r="F104" s="8"/>
      <c r="G104" s="8"/>
      <c r="H104" s="8"/>
      <c r="I104" s="8"/>
      <c r="J104" s="8"/>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row>
    <row r="105" spans="1:135" s="10" customFormat="1" ht="15.75" x14ac:dyDescent="0.25">
      <c r="A105" s="2"/>
      <c r="B105" s="14"/>
      <c r="C105" s="8"/>
      <c r="D105" s="8"/>
      <c r="E105" s="8"/>
      <c r="F105" s="8"/>
      <c r="G105" s="8"/>
      <c r="H105" s="8"/>
      <c r="I105" s="8"/>
      <c r="J105" s="8"/>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row>
    <row r="106" spans="1:135" s="10" customFormat="1" ht="15.75" x14ac:dyDescent="0.25">
      <c r="A106" s="2"/>
      <c r="B106" s="14"/>
      <c r="C106" s="8"/>
      <c r="D106" s="8"/>
      <c r="E106" s="8"/>
      <c r="F106" s="8"/>
      <c r="G106" s="8"/>
      <c r="H106" s="8"/>
      <c r="I106" s="8"/>
      <c r="J106" s="8"/>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row>
    <row r="107" spans="1:135" s="10" customFormat="1" ht="15.75" x14ac:dyDescent="0.25">
      <c r="A107" s="2"/>
      <c r="B107" s="14"/>
      <c r="C107" s="8"/>
      <c r="D107" s="8"/>
      <c r="E107" s="8"/>
      <c r="F107" s="8"/>
      <c r="G107" s="8"/>
      <c r="H107" s="8"/>
      <c r="I107" s="8"/>
      <c r="J107" s="8"/>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row>
    <row r="108" spans="1:135" s="10" customFormat="1" ht="15.75" x14ac:dyDescent="0.25">
      <c r="A108" s="2"/>
      <c r="B108" s="14"/>
      <c r="C108" s="8"/>
      <c r="D108" s="8"/>
      <c r="E108" s="8"/>
      <c r="F108" s="8"/>
      <c r="G108" s="8"/>
      <c r="H108" s="8"/>
      <c r="I108" s="8"/>
      <c r="J108" s="8"/>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row>
    <row r="109" spans="1:135" s="10" customFormat="1" ht="15.75" x14ac:dyDescent="0.25">
      <c r="A109" s="2"/>
      <c r="B109" s="14"/>
      <c r="C109" s="8"/>
      <c r="D109" s="8"/>
      <c r="E109" s="8"/>
      <c r="F109" s="8"/>
      <c r="G109" s="8"/>
      <c r="H109" s="8"/>
      <c r="I109" s="8"/>
      <c r="J109" s="8"/>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row>
    <row r="110" spans="1:135" s="10" customFormat="1" ht="15.75" x14ac:dyDescent="0.25">
      <c r="A110" s="2"/>
      <c r="B110" s="14"/>
      <c r="C110" s="8"/>
      <c r="D110" s="8"/>
      <c r="E110" s="8"/>
      <c r="F110" s="8"/>
      <c r="G110" s="8"/>
      <c r="H110" s="8"/>
      <c r="I110" s="8"/>
      <c r="J110" s="8"/>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row>
    <row r="111" spans="1:135" s="10" customFormat="1" ht="15.75" x14ac:dyDescent="0.25">
      <c r="A111" s="2"/>
      <c r="B111" s="14"/>
      <c r="C111" s="8"/>
      <c r="D111" s="8"/>
      <c r="E111" s="8"/>
      <c r="F111" s="8"/>
      <c r="G111" s="8"/>
      <c r="H111" s="8"/>
      <c r="I111" s="8"/>
      <c r="J111" s="8"/>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row>
    <row r="112" spans="1:135" s="10" customFormat="1" ht="15.75" x14ac:dyDescent="0.25">
      <c r="A112" s="2"/>
      <c r="B112" s="14"/>
      <c r="C112" s="8"/>
      <c r="D112" s="8"/>
      <c r="E112" s="8"/>
      <c r="F112" s="8"/>
      <c r="G112" s="8"/>
      <c r="H112" s="8"/>
      <c r="I112" s="8"/>
      <c r="J112" s="8"/>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row>
    <row r="113" spans="1:135" s="10" customFormat="1" ht="15.75" x14ac:dyDescent="0.25">
      <c r="A113" s="2"/>
      <c r="B113" s="14"/>
      <c r="C113" s="8"/>
      <c r="D113" s="8"/>
      <c r="E113" s="8"/>
      <c r="F113" s="8"/>
      <c r="G113" s="8"/>
      <c r="H113" s="8"/>
      <c r="I113" s="8"/>
      <c r="J113" s="8"/>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row>
    <row r="114" spans="1:135" s="10" customFormat="1" ht="15.75" x14ac:dyDescent="0.25">
      <c r="A114" s="2"/>
      <c r="B114" s="14"/>
      <c r="C114" s="8"/>
      <c r="D114" s="8"/>
      <c r="E114" s="8"/>
      <c r="F114" s="8"/>
      <c r="G114" s="8"/>
      <c r="H114" s="8"/>
      <c r="I114" s="8"/>
      <c r="J114" s="8"/>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row>
    <row r="115" spans="1:135" s="10" customFormat="1" ht="15.75" x14ac:dyDescent="0.25">
      <c r="A115" s="2"/>
      <c r="B115" s="14"/>
      <c r="C115" s="8"/>
      <c r="D115" s="8"/>
      <c r="E115" s="8"/>
      <c r="F115" s="8"/>
      <c r="G115" s="8"/>
      <c r="H115" s="8"/>
      <c r="I115" s="8"/>
      <c r="J115" s="8"/>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row>
    <row r="116" spans="1:135" s="10" customFormat="1" ht="15.75" x14ac:dyDescent="0.25">
      <c r="A116" s="2"/>
      <c r="B116" s="14"/>
      <c r="C116" s="8"/>
      <c r="D116" s="8"/>
      <c r="E116" s="8"/>
      <c r="F116" s="8"/>
      <c r="G116" s="8"/>
      <c r="H116" s="8"/>
      <c r="I116" s="8"/>
      <c r="J116" s="8"/>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row>
    <row r="117" spans="1:135" s="10" customFormat="1" ht="15.75" x14ac:dyDescent="0.25">
      <c r="A117" s="2"/>
      <c r="B117" s="14"/>
      <c r="C117" s="8"/>
      <c r="D117" s="8"/>
      <c r="E117" s="8"/>
      <c r="F117" s="8"/>
      <c r="G117" s="8"/>
      <c r="H117" s="8"/>
      <c r="I117" s="8"/>
      <c r="J117" s="8"/>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row>
    <row r="118" spans="1:135" s="10" customFormat="1" ht="15.75" x14ac:dyDescent="0.25">
      <c r="A118" s="2"/>
      <c r="B118" s="14"/>
      <c r="C118" s="8"/>
      <c r="D118" s="8"/>
      <c r="E118" s="8"/>
      <c r="F118" s="8"/>
      <c r="G118" s="8"/>
      <c r="H118" s="8"/>
      <c r="I118" s="8"/>
      <c r="J118" s="8"/>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row>
    <row r="119" spans="1:135" s="10" customFormat="1" ht="15.75" x14ac:dyDescent="0.25">
      <c r="A119" s="2"/>
      <c r="B119" s="14"/>
      <c r="C119" s="8"/>
      <c r="D119" s="8"/>
      <c r="E119" s="8"/>
      <c r="F119" s="8"/>
      <c r="G119" s="8"/>
      <c r="H119" s="8"/>
      <c r="I119" s="8"/>
      <c r="J119" s="8"/>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row>
    <row r="120" spans="1:135" s="10" customFormat="1" ht="15.75" x14ac:dyDescent="0.25">
      <c r="A120" s="2"/>
      <c r="B120" s="14"/>
      <c r="C120" s="8"/>
      <c r="D120" s="8"/>
      <c r="E120" s="8"/>
      <c r="F120" s="8"/>
      <c r="G120" s="8"/>
      <c r="H120" s="8"/>
      <c r="I120" s="8"/>
      <c r="J120" s="8"/>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row>
    <row r="121" spans="1:135" s="10" customFormat="1" ht="15.75" x14ac:dyDescent="0.25">
      <c r="A121" s="2"/>
      <c r="B121" s="14"/>
      <c r="C121" s="8"/>
      <c r="D121" s="8"/>
      <c r="E121" s="8"/>
      <c r="F121" s="8"/>
      <c r="G121" s="8"/>
      <c r="H121" s="8"/>
      <c r="I121" s="8"/>
      <c r="J121" s="8"/>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row>
    <row r="128" spans="1:135" s="3" customFormat="1" x14ac:dyDescent="0.2">
      <c r="A128" s="2"/>
      <c r="C128" s="9"/>
      <c r="D128" s="9"/>
      <c r="E128" s="9"/>
      <c r="F128" s="9"/>
      <c r="G128" s="9"/>
      <c r="H128" s="9"/>
      <c r="I128" s="9"/>
      <c r="J128" s="9"/>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row>
    <row r="129" spans="1:135" s="3" customFormat="1" x14ac:dyDescent="0.2">
      <c r="A129" s="2"/>
      <c r="C129" s="9"/>
      <c r="D129" s="9"/>
      <c r="E129" s="9"/>
      <c r="F129" s="9"/>
      <c r="G129" s="9"/>
      <c r="H129" s="9"/>
      <c r="I129" s="9"/>
      <c r="J129" s="9"/>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row>
    <row r="130" spans="1:135" s="3" customFormat="1" x14ac:dyDescent="0.2">
      <c r="A130" s="2"/>
      <c r="C130" s="9"/>
      <c r="D130" s="9"/>
      <c r="E130" s="9"/>
      <c r="F130" s="9"/>
      <c r="G130" s="9"/>
      <c r="H130" s="9"/>
      <c r="I130" s="9"/>
      <c r="J130" s="9"/>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row>
    <row r="131" spans="1:135" s="3" customFormat="1" x14ac:dyDescent="0.2">
      <c r="A131" s="2"/>
      <c r="C131" s="9"/>
      <c r="D131" s="9"/>
      <c r="E131" s="9"/>
      <c r="F131" s="9"/>
      <c r="G131" s="9"/>
      <c r="H131" s="9"/>
      <c r="I131" s="9"/>
      <c r="J131" s="9"/>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row>
    <row r="132" spans="1:135" s="3" customFormat="1" x14ac:dyDescent="0.2">
      <c r="A132" s="2"/>
      <c r="C132" s="9"/>
      <c r="D132" s="9"/>
      <c r="E132" s="9"/>
      <c r="F132" s="9"/>
      <c r="G132" s="9"/>
      <c r="H132" s="9"/>
      <c r="I132" s="9"/>
      <c r="J132" s="9"/>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row>
    <row r="133" spans="1:135" s="3" customFormat="1" x14ac:dyDescent="0.2">
      <c r="A133" s="2"/>
      <c r="C133" s="9"/>
      <c r="D133" s="9"/>
      <c r="E133" s="9"/>
      <c r="F133" s="9"/>
      <c r="G133" s="9"/>
      <c r="H133" s="9"/>
      <c r="I133" s="9"/>
      <c r="J133" s="9"/>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row>
    <row r="134" spans="1:135" s="3" customFormat="1" x14ac:dyDescent="0.2">
      <c r="A134" s="2"/>
      <c r="C134" s="9"/>
      <c r="D134" s="9"/>
      <c r="E134" s="9"/>
      <c r="F134" s="9"/>
      <c r="G134" s="9"/>
      <c r="H134" s="9"/>
      <c r="I134" s="9"/>
      <c r="J134" s="9"/>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row>
    <row r="135" spans="1:135" s="3" customFormat="1" x14ac:dyDescent="0.2">
      <c r="A135" s="2"/>
      <c r="C135" s="9"/>
      <c r="D135" s="9"/>
      <c r="E135" s="9"/>
      <c r="F135" s="9"/>
      <c r="G135" s="9"/>
      <c r="H135" s="9"/>
      <c r="I135" s="9"/>
      <c r="J135" s="9"/>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row>
    <row r="136" spans="1:135" s="3" customFormat="1" x14ac:dyDescent="0.2">
      <c r="A136" s="2"/>
      <c r="C136" s="9"/>
      <c r="D136" s="9"/>
      <c r="E136" s="9"/>
      <c r="F136" s="9"/>
      <c r="G136" s="9"/>
      <c r="H136" s="9"/>
      <c r="I136" s="9"/>
      <c r="J136" s="9"/>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row>
    <row r="137" spans="1:135" s="3" customFormat="1" x14ac:dyDescent="0.2">
      <c r="A137" s="2"/>
      <c r="C137" s="9"/>
      <c r="D137" s="9"/>
      <c r="E137" s="9"/>
      <c r="F137" s="9"/>
      <c r="G137" s="9"/>
      <c r="H137" s="9"/>
      <c r="I137" s="9"/>
      <c r="J137" s="9"/>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row>
    <row r="138" spans="1:135" s="3" customFormat="1" x14ac:dyDescent="0.2">
      <c r="A138" s="2"/>
      <c r="C138" s="9"/>
      <c r="D138" s="9"/>
      <c r="E138" s="9"/>
      <c r="F138" s="9"/>
      <c r="G138" s="9"/>
      <c r="H138" s="9"/>
      <c r="I138" s="9"/>
      <c r="J138" s="9"/>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row>
    <row r="139" spans="1:135" s="3" customFormat="1" x14ac:dyDescent="0.2">
      <c r="A139" s="2"/>
      <c r="C139" s="9"/>
      <c r="D139" s="9"/>
      <c r="E139" s="9"/>
      <c r="F139" s="9"/>
      <c r="G139" s="9"/>
      <c r="H139" s="9"/>
      <c r="I139" s="9"/>
      <c r="J139" s="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row>
    <row r="140" spans="1:135" s="3" customFormat="1" x14ac:dyDescent="0.2">
      <c r="A140" s="2"/>
      <c r="C140" s="9"/>
      <c r="D140" s="9"/>
      <c r="E140" s="9"/>
      <c r="F140" s="9"/>
      <c r="G140" s="9"/>
      <c r="H140" s="9"/>
      <c r="I140" s="9"/>
      <c r="J140" s="9"/>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row>
    <row r="141" spans="1:135" s="3" customFormat="1" x14ac:dyDescent="0.2">
      <c r="A141" s="2"/>
      <c r="C141" s="9"/>
      <c r="D141" s="9"/>
      <c r="E141" s="9"/>
      <c r="F141" s="9"/>
      <c r="G141" s="9"/>
      <c r="H141" s="9"/>
      <c r="I141" s="9"/>
      <c r="J141" s="9"/>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row>
    <row r="142" spans="1:135" s="3" customFormat="1" x14ac:dyDescent="0.2">
      <c r="A142" s="2"/>
      <c r="C142" s="9"/>
      <c r="D142" s="9"/>
      <c r="E142" s="9"/>
      <c r="F142" s="9"/>
      <c r="G142" s="9"/>
      <c r="H142" s="9"/>
      <c r="I142" s="9"/>
      <c r="J142" s="9"/>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row>
    <row r="143" spans="1:135" s="3" customFormat="1" x14ac:dyDescent="0.2">
      <c r="A143" s="2"/>
      <c r="C143" s="9"/>
      <c r="D143" s="9"/>
      <c r="E143" s="9"/>
      <c r="F143" s="9"/>
      <c r="G143" s="9"/>
      <c r="H143" s="9"/>
      <c r="I143" s="9"/>
      <c r="J143" s="9"/>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row>
    <row r="144" spans="1:135" s="3" customFormat="1" x14ac:dyDescent="0.2">
      <c r="A144" s="2"/>
      <c r="C144" s="9"/>
      <c r="D144" s="9"/>
      <c r="E144" s="9"/>
      <c r="F144" s="9"/>
      <c r="G144" s="9"/>
      <c r="H144" s="9"/>
      <c r="I144" s="9"/>
      <c r="J144" s="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row>
    <row r="145" spans="1:135" s="3" customFormat="1" x14ac:dyDescent="0.2">
      <c r="A145" s="2"/>
      <c r="C145" s="9"/>
      <c r="D145" s="9"/>
      <c r="E145" s="9"/>
      <c r="F145" s="9"/>
      <c r="G145" s="9"/>
      <c r="H145" s="9"/>
      <c r="I145" s="9"/>
      <c r="J145" s="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row>
    <row r="146" spans="1:135" s="3" customFormat="1" x14ac:dyDescent="0.2">
      <c r="A146" s="2"/>
      <c r="C146" s="9"/>
      <c r="D146" s="9"/>
      <c r="E146" s="9"/>
      <c r="F146" s="9"/>
      <c r="G146" s="9"/>
      <c r="H146" s="9"/>
      <c r="I146" s="9"/>
      <c r="J146" s="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row>
    <row r="147" spans="1:135" s="3" customFormat="1" x14ac:dyDescent="0.2">
      <c r="A147" s="2"/>
      <c r="C147" s="9"/>
      <c r="D147" s="9"/>
      <c r="E147" s="9"/>
      <c r="F147" s="9"/>
      <c r="G147" s="9"/>
      <c r="H147" s="9"/>
      <c r="I147" s="9"/>
      <c r="J147" s="9"/>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row>
    <row r="148" spans="1:135" s="3" customFormat="1" x14ac:dyDescent="0.2">
      <c r="A148" s="2"/>
      <c r="C148" s="9"/>
      <c r="D148" s="9"/>
      <c r="E148" s="9"/>
      <c r="F148" s="9"/>
      <c r="G148" s="9"/>
      <c r="H148" s="9"/>
      <c r="I148" s="9"/>
      <c r="J148" s="9"/>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row>
    <row r="149" spans="1:135" s="3" customFormat="1" x14ac:dyDescent="0.2">
      <c r="A149" s="2"/>
      <c r="C149" s="9"/>
      <c r="D149" s="9"/>
      <c r="E149" s="9"/>
      <c r="F149" s="9"/>
      <c r="G149" s="9"/>
      <c r="H149" s="9"/>
      <c r="I149" s="9"/>
      <c r="J149" s="9"/>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row>
    <row r="150" spans="1:135" s="3" customFormat="1" x14ac:dyDescent="0.2">
      <c r="A150" s="2"/>
      <c r="C150" s="9"/>
      <c r="D150" s="9"/>
      <c r="E150" s="9"/>
      <c r="F150" s="9"/>
      <c r="G150" s="9"/>
      <c r="H150" s="9"/>
      <c r="I150" s="9"/>
      <c r="J150" s="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row>
    <row r="151" spans="1:135" s="3" customFormat="1" x14ac:dyDescent="0.2">
      <c r="A151" s="2"/>
      <c r="C151" s="9"/>
      <c r="D151" s="9"/>
      <c r="E151" s="9"/>
      <c r="F151" s="9"/>
      <c r="G151" s="9"/>
      <c r="H151" s="9"/>
      <c r="I151" s="9"/>
      <c r="J151" s="9"/>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row>
    <row r="152" spans="1:135" s="3" customFormat="1" x14ac:dyDescent="0.2">
      <c r="A152" s="2"/>
      <c r="C152" s="9"/>
      <c r="D152" s="9"/>
      <c r="E152" s="9"/>
      <c r="F152" s="9"/>
      <c r="G152" s="9"/>
      <c r="H152" s="9"/>
      <c r="I152" s="9"/>
      <c r="J152" s="9"/>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row>
    <row r="153" spans="1:135" s="3" customFormat="1" x14ac:dyDescent="0.2">
      <c r="A153" s="2"/>
      <c r="C153" s="9"/>
      <c r="D153" s="9"/>
      <c r="E153" s="9"/>
      <c r="F153" s="9"/>
      <c r="G153" s="9"/>
      <c r="H153" s="9"/>
      <c r="I153" s="9"/>
      <c r="J153" s="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row>
    <row r="154" spans="1:135" s="3" customFormat="1" x14ac:dyDescent="0.2">
      <c r="A154" s="2"/>
      <c r="C154" s="9"/>
      <c r="D154" s="9"/>
      <c r="E154" s="9"/>
      <c r="F154" s="9"/>
      <c r="G154" s="9"/>
      <c r="H154" s="9"/>
      <c r="I154" s="9"/>
      <c r="J154" s="9"/>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row>
    <row r="155" spans="1:135" s="3" customFormat="1" x14ac:dyDescent="0.2">
      <c r="A155" s="2"/>
      <c r="C155" s="9"/>
      <c r="D155" s="9"/>
      <c r="E155" s="9"/>
      <c r="F155" s="9"/>
      <c r="G155" s="9"/>
      <c r="H155" s="9"/>
      <c r="I155" s="9"/>
      <c r="J155" s="9"/>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row>
    <row r="156" spans="1:135" s="3" customFormat="1" x14ac:dyDescent="0.2">
      <c r="A156" s="2"/>
      <c r="C156" s="9"/>
      <c r="D156" s="9"/>
      <c r="E156" s="9"/>
      <c r="F156" s="9"/>
      <c r="G156" s="9"/>
      <c r="H156" s="9"/>
      <c r="I156" s="9"/>
      <c r="J156" s="9"/>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row>
    <row r="157" spans="1:135" s="3" customFormat="1" x14ac:dyDescent="0.2">
      <c r="A157" s="2"/>
      <c r="C157" s="9"/>
      <c r="D157" s="9"/>
      <c r="E157" s="9"/>
      <c r="F157" s="9"/>
      <c r="G157" s="9"/>
      <c r="H157" s="9"/>
      <c r="I157" s="9"/>
      <c r="J157" s="9"/>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row>
    <row r="158" spans="1:135" s="3" customFormat="1" x14ac:dyDescent="0.2">
      <c r="A158" s="2"/>
      <c r="C158" s="9"/>
      <c r="D158" s="9"/>
      <c r="E158" s="9"/>
      <c r="F158" s="9"/>
      <c r="G158" s="9"/>
      <c r="H158" s="9"/>
      <c r="I158" s="9"/>
      <c r="J158" s="9"/>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row>
    <row r="159" spans="1:135" s="3" customFormat="1" x14ac:dyDescent="0.2">
      <c r="A159" s="2"/>
      <c r="C159" s="9"/>
      <c r="D159" s="9"/>
      <c r="E159" s="9"/>
      <c r="F159" s="9"/>
      <c r="G159" s="9"/>
      <c r="H159" s="9"/>
      <c r="I159" s="9"/>
      <c r="J159" s="9"/>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row>
    <row r="160" spans="1:135" s="3" customFormat="1" x14ac:dyDescent="0.2">
      <c r="A160" s="2"/>
      <c r="C160" s="9"/>
      <c r="D160" s="9"/>
      <c r="E160" s="9"/>
      <c r="F160" s="9"/>
      <c r="G160" s="9"/>
      <c r="H160" s="9"/>
      <c r="I160" s="9"/>
      <c r="J160" s="9"/>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row>
    <row r="161" spans="1:135" s="3" customFormat="1" x14ac:dyDescent="0.2">
      <c r="A161" s="2"/>
      <c r="C161" s="9"/>
      <c r="D161" s="9"/>
      <c r="E161" s="9"/>
      <c r="F161" s="9"/>
      <c r="G161" s="9"/>
      <c r="H161" s="9"/>
      <c r="I161" s="9"/>
      <c r="J161" s="9"/>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row>
    <row r="162" spans="1:135" s="3" customFormat="1" x14ac:dyDescent="0.2">
      <c r="A162" s="2"/>
      <c r="C162" s="9"/>
      <c r="D162" s="9"/>
      <c r="E162" s="9"/>
      <c r="F162" s="9"/>
      <c r="G162" s="9"/>
      <c r="H162" s="9"/>
      <c r="I162" s="9"/>
      <c r="J162" s="9"/>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row>
    <row r="163" spans="1:135" s="3" customFormat="1" x14ac:dyDescent="0.2">
      <c r="A163" s="2"/>
      <c r="C163" s="9"/>
      <c r="D163" s="9"/>
      <c r="E163" s="9"/>
      <c r="F163" s="9"/>
      <c r="G163" s="9"/>
      <c r="H163" s="9"/>
      <c r="I163" s="9"/>
      <c r="J163" s="9"/>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row>
    <row r="164" spans="1:135" s="3" customFormat="1" x14ac:dyDescent="0.2">
      <c r="A164" s="2"/>
      <c r="C164" s="9"/>
      <c r="D164" s="9"/>
      <c r="E164" s="9"/>
      <c r="F164" s="9"/>
      <c r="G164" s="9"/>
      <c r="H164" s="9"/>
      <c r="I164" s="9"/>
      <c r="J164" s="9"/>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row>
    <row r="165" spans="1:135" s="3" customFormat="1" x14ac:dyDescent="0.2">
      <c r="A165" s="2"/>
      <c r="C165" s="9"/>
      <c r="D165" s="9"/>
      <c r="E165" s="9"/>
      <c r="F165" s="9"/>
      <c r="G165" s="9"/>
      <c r="H165" s="9"/>
      <c r="I165" s="9"/>
      <c r="J165" s="9"/>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row>
    <row r="166" spans="1:135" s="3" customFormat="1" x14ac:dyDescent="0.2">
      <c r="A166" s="2"/>
      <c r="C166" s="9"/>
      <c r="D166" s="9"/>
      <c r="E166" s="9"/>
      <c r="F166" s="9"/>
      <c r="G166" s="9"/>
      <c r="H166" s="9"/>
      <c r="I166" s="9"/>
      <c r="J166" s="9"/>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row>
  </sheetData>
  <mergeCells count="5">
    <mergeCell ref="C9:C10"/>
    <mergeCell ref="D9:D10"/>
    <mergeCell ref="E9:E10"/>
    <mergeCell ref="F9:F10"/>
    <mergeCell ref="G9:G10"/>
  </mergeCells>
  <conditionalFormatting sqref="C11:E35 H11:J35">
    <cfRule type="cellIs" dxfId="195" priority="46" operator="between">
      <formula>9999</formula>
      <formula>-9999</formula>
    </cfRule>
  </conditionalFormatting>
  <conditionalFormatting sqref="J18 J20 J11:J16 J23:J36">
    <cfRule type="cellIs" dxfId="194" priority="38" operator="between">
      <formula>9999</formula>
      <formula>-9999</formula>
    </cfRule>
  </conditionalFormatting>
  <conditionalFormatting sqref="J17">
    <cfRule type="cellIs" dxfId="193" priority="30" operator="between">
      <formula>9999</formula>
      <formula>-9999</formula>
    </cfRule>
  </conditionalFormatting>
  <conditionalFormatting sqref="D19:E19 H19:I19">
    <cfRule type="cellIs" dxfId="192" priority="29" operator="between">
      <formula>9999</formula>
      <formula>-9999</formula>
    </cfRule>
  </conditionalFormatting>
  <conditionalFormatting sqref="J19">
    <cfRule type="cellIs" dxfId="191" priority="25" operator="between">
      <formula>9999</formula>
      <formula>-9999</formula>
    </cfRule>
  </conditionalFormatting>
  <conditionalFormatting sqref="J21:J22">
    <cfRule type="cellIs" dxfId="190" priority="24" operator="between">
      <formula>9999</formula>
      <formula>-9999</formula>
    </cfRule>
  </conditionalFormatting>
  <conditionalFormatting sqref="J37:J39">
    <cfRule type="cellIs" dxfId="189" priority="21" operator="between">
      <formula>9999</formula>
      <formula>-9999</formula>
    </cfRule>
  </conditionalFormatting>
  <conditionalFormatting sqref="J37:J39">
    <cfRule type="cellIs" dxfId="188" priority="20" operator="between">
      <formula>9999</formula>
      <formula>-9999</formula>
    </cfRule>
  </conditionalFormatting>
  <conditionalFormatting sqref="F11:F35">
    <cfRule type="cellIs" dxfId="187" priority="17" operator="between">
      <formula>9999</formula>
      <formula>-9999</formula>
    </cfRule>
  </conditionalFormatting>
  <conditionalFormatting sqref="F19">
    <cfRule type="cellIs" dxfId="186" priority="16" operator="between">
      <formula>9999</formula>
      <formula>-9999</formula>
    </cfRule>
  </conditionalFormatting>
  <conditionalFormatting sqref="J30:J35">
    <cfRule type="cellIs" dxfId="185" priority="15" operator="between">
      <formula>9999</formula>
      <formula>-9999</formula>
    </cfRule>
  </conditionalFormatting>
  <conditionalFormatting sqref="J31:J35">
    <cfRule type="cellIs" dxfId="184" priority="14" operator="between">
      <formula>9999</formula>
      <formula>-9999</formula>
    </cfRule>
  </conditionalFormatting>
  <conditionalFormatting sqref="G11:G35">
    <cfRule type="cellIs" dxfId="183" priority="13" operator="between">
      <formula>9999</formula>
      <formula>-9999</formula>
    </cfRule>
  </conditionalFormatting>
  <conditionalFormatting sqref="G19">
    <cfRule type="cellIs" dxfId="182" priority="12" operator="between">
      <formula>9999</formula>
      <formula>-9999</formula>
    </cfRule>
  </conditionalFormatting>
  <conditionalFormatting sqref="J19">
    <cfRule type="cellIs" dxfId="181" priority="11" operator="between">
      <formula>9999</formula>
      <formula>-9999</formula>
    </cfRule>
  </conditionalFormatting>
  <conditionalFormatting sqref="J19">
    <cfRule type="cellIs" dxfId="180" priority="10" operator="between">
      <formula>9999</formula>
      <formula>-9999</formula>
    </cfRule>
  </conditionalFormatting>
  <conditionalFormatting sqref="J19">
    <cfRule type="cellIs" dxfId="179" priority="9" operator="between">
      <formula>9999</formula>
      <formula>-9999</formula>
    </cfRule>
  </conditionalFormatting>
  <conditionalFormatting sqref="J19">
    <cfRule type="cellIs" dxfId="178" priority="8" operator="between">
      <formula>9999</formula>
      <formula>-9999</formula>
    </cfRule>
  </conditionalFormatting>
  <conditionalFormatting sqref="J19">
    <cfRule type="cellIs" dxfId="177" priority="7" operator="between">
      <formula>9999</formula>
      <formula>-9999</formula>
    </cfRule>
  </conditionalFormatting>
  <conditionalFormatting sqref="J21:J22">
    <cfRule type="cellIs" dxfId="176" priority="6" operator="between">
      <formula>9999</formula>
      <formula>-9999</formula>
    </cfRule>
  </conditionalFormatting>
  <conditionalFormatting sqref="J21:J22">
    <cfRule type="cellIs" dxfId="175" priority="5" operator="between">
      <formula>9999</formula>
      <formula>-9999</formula>
    </cfRule>
  </conditionalFormatting>
  <conditionalFormatting sqref="J21:J22">
    <cfRule type="cellIs" dxfId="174" priority="4" operator="between">
      <formula>9999</formula>
      <formula>-9999</formula>
    </cfRule>
  </conditionalFormatting>
  <conditionalFormatting sqref="H12:I12">
    <cfRule type="cellIs" dxfId="173" priority="3" operator="between">
      <formula>9999</formula>
      <formula>-9999</formula>
    </cfRule>
  </conditionalFormatting>
  <conditionalFormatting sqref="H19:I19">
    <cfRule type="cellIs" dxfId="172" priority="2" operator="between">
      <formula>9999</formula>
      <formula>-9999</formula>
    </cfRule>
  </conditionalFormatting>
  <conditionalFormatting sqref="H24:I25">
    <cfRule type="cellIs" dxfId="171" priority="1" operator="between">
      <formula>9999</formula>
      <formula>-9999</formula>
    </cfRule>
  </conditionalFormatting>
  <hyperlinks>
    <hyperlink ref="B5" location="Índice!A49" display="Índice" xr:uid="{00000000-0004-0000-2B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U125"/>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0.1406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4" t="s">
        <v>134</v>
      </c>
    </row>
    <row r="6" spans="1:46" s="17" customFormat="1" ht="18.75" x14ac:dyDescent="0.3">
      <c r="B6" s="25" t="s">
        <v>1130</v>
      </c>
    </row>
    <row r="7" spans="1:46" s="17" customFormat="1" ht="12.75" x14ac:dyDescent="0.2"/>
    <row r="8" spans="1:46" s="17" customFormat="1" ht="18" customHeight="1" x14ac:dyDescent="0.2">
      <c r="B8" s="266" t="s">
        <v>760</v>
      </c>
      <c r="C8" s="18"/>
    </row>
    <row r="9" spans="1:46" ht="18" customHeight="1" x14ac:dyDescent="0.25">
      <c r="A9" s="17"/>
      <c r="B9" s="24"/>
      <c r="C9" s="463">
        <v>2017</v>
      </c>
      <c r="D9" s="463">
        <v>2018</v>
      </c>
      <c r="E9" s="463">
        <v>2019</v>
      </c>
      <c r="F9" s="463">
        <v>2020</v>
      </c>
      <c r="G9" s="463">
        <v>2021</v>
      </c>
      <c r="H9" s="463">
        <v>2022</v>
      </c>
      <c r="I9" s="463">
        <v>2023</v>
      </c>
    </row>
    <row r="10" spans="1:46" ht="18" customHeight="1" x14ac:dyDescent="0.25">
      <c r="B10" s="80" t="s">
        <v>688</v>
      </c>
      <c r="C10" s="487">
        <v>4718.518271523978</v>
      </c>
      <c r="D10" s="487">
        <v>5197.1795332649681</v>
      </c>
      <c r="E10" s="487">
        <v>4668.9226868256292</v>
      </c>
      <c r="F10" s="487">
        <v>3588.3400411893954</v>
      </c>
      <c r="G10" s="487">
        <v>5582.5471123372809</v>
      </c>
      <c r="H10" s="487">
        <v>8280.8591964020452</v>
      </c>
      <c r="I10" s="487">
        <v>8276.4182482656706</v>
      </c>
      <c r="AT10" s="2"/>
    </row>
    <row r="11" spans="1:46" ht="12" customHeight="1" x14ac:dyDescent="0.25">
      <c r="B11" s="53" t="s">
        <v>365</v>
      </c>
      <c r="C11" s="178">
        <v>1226.452785785965</v>
      </c>
      <c r="D11" s="177">
        <v>1551.3731364700002</v>
      </c>
      <c r="E11" s="177">
        <v>1282.1834126500003</v>
      </c>
      <c r="F11" s="177">
        <v>1137.7233404242002</v>
      </c>
      <c r="G11" s="177">
        <v>1520.5642961096678</v>
      </c>
      <c r="H11" s="177">
        <v>1954.1575149517003</v>
      </c>
      <c r="I11" s="177">
        <v>1364.0181695452413</v>
      </c>
      <c r="AT11" s="2"/>
    </row>
    <row r="12" spans="1:46" ht="12" customHeight="1" x14ac:dyDescent="0.25">
      <c r="B12" s="54" t="s">
        <v>500</v>
      </c>
      <c r="C12" s="178">
        <v>1137.5837302800001</v>
      </c>
      <c r="D12" s="177">
        <v>1392.46152052</v>
      </c>
      <c r="E12" s="177">
        <v>1095.2028513800001</v>
      </c>
      <c r="F12" s="177">
        <v>986.64253450000012</v>
      </c>
      <c r="G12" s="177">
        <v>1394.1959896396677</v>
      </c>
      <c r="H12" s="177">
        <v>1801.3726354817002</v>
      </c>
      <c r="I12" s="177">
        <v>1262.0110661152416</v>
      </c>
      <c r="AT12" s="2"/>
    </row>
    <row r="13" spans="1:46" ht="12" customHeight="1" x14ac:dyDescent="0.25">
      <c r="B13" s="53" t="s">
        <v>479</v>
      </c>
      <c r="C13" s="178">
        <v>2346.7509661941181</v>
      </c>
      <c r="D13" s="177">
        <v>2457.1195895059691</v>
      </c>
      <c r="E13" s="177">
        <v>1850.2189434513589</v>
      </c>
      <c r="F13" s="177">
        <v>1146.0814382616786</v>
      </c>
      <c r="G13" s="177">
        <v>2365.1470457176138</v>
      </c>
      <c r="H13" s="177">
        <v>4141.5460070940189</v>
      </c>
      <c r="I13" s="177">
        <v>4694.3898540942128</v>
      </c>
      <c r="AT13" s="2"/>
    </row>
    <row r="14" spans="1:46" ht="12" customHeight="1" x14ac:dyDescent="0.25">
      <c r="B14" s="54" t="s">
        <v>501</v>
      </c>
      <c r="C14" s="178">
        <v>1680.2416850041182</v>
      </c>
      <c r="D14" s="177">
        <v>1752.8282800359693</v>
      </c>
      <c r="E14" s="177">
        <v>1225.8142054351515</v>
      </c>
      <c r="F14" s="177">
        <v>648.70877175597877</v>
      </c>
      <c r="G14" s="177">
        <v>1465.5870310695138</v>
      </c>
      <c r="H14" s="177">
        <v>2852.1759633946872</v>
      </c>
      <c r="I14" s="177">
        <v>2225.6097293953176</v>
      </c>
      <c r="AT14" s="2"/>
    </row>
    <row r="15" spans="1:46" ht="12" customHeight="1" x14ac:dyDescent="0.25">
      <c r="B15" s="53" t="s">
        <v>502</v>
      </c>
      <c r="C15" s="178">
        <v>335.73414375439995</v>
      </c>
      <c r="D15" s="177">
        <v>301.75610992400004</v>
      </c>
      <c r="E15" s="177">
        <v>430.53442293000001</v>
      </c>
      <c r="F15" s="177">
        <v>339.52142289999995</v>
      </c>
      <c r="G15" s="177">
        <v>399.44883530000004</v>
      </c>
      <c r="H15" s="177">
        <v>562.34598270200001</v>
      </c>
      <c r="I15" s="177">
        <v>503.3001564866538</v>
      </c>
      <c r="AT15" s="2"/>
    </row>
    <row r="16" spans="1:46" ht="12" customHeight="1" x14ac:dyDescent="0.25">
      <c r="B16" s="53" t="s">
        <v>503</v>
      </c>
      <c r="C16" s="178">
        <v>360.78749741616895</v>
      </c>
      <c r="D16" s="177">
        <v>385.50905695500001</v>
      </c>
      <c r="E16" s="177">
        <v>434.55771870972501</v>
      </c>
      <c r="F16" s="177">
        <v>456.43750589351703</v>
      </c>
      <c r="G16" s="177">
        <v>569.70917089999989</v>
      </c>
      <c r="H16" s="177">
        <v>571.02735693432373</v>
      </c>
      <c r="I16" s="177">
        <v>658.24881225956085</v>
      </c>
      <c r="AT16" s="2"/>
    </row>
    <row r="17" spans="1:47" ht="12" customHeight="1" x14ac:dyDescent="0.25">
      <c r="B17" s="53" t="s">
        <v>55</v>
      </c>
      <c r="C17" s="178">
        <v>448.79287837332623</v>
      </c>
      <c r="D17" s="177">
        <v>501.42164040999876</v>
      </c>
      <c r="E17" s="177">
        <v>671.42818908454512</v>
      </c>
      <c r="F17" s="177">
        <v>508.57633370999963</v>
      </c>
      <c r="G17" s="177">
        <v>727.67776430999925</v>
      </c>
      <c r="H17" s="177">
        <v>1051.7823347200022</v>
      </c>
      <c r="I17" s="177">
        <v>1056.4612558800022</v>
      </c>
      <c r="AT17" s="2"/>
    </row>
    <row r="18" spans="1:47" ht="18" customHeight="1" x14ac:dyDescent="0.25">
      <c r="B18" s="80" t="s">
        <v>763</v>
      </c>
      <c r="C18" s="136"/>
      <c r="D18" s="136"/>
      <c r="E18" s="136"/>
      <c r="F18" s="136"/>
      <c r="G18" s="136"/>
      <c r="H18" s="136"/>
      <c r="I18" s="136"/>
      <c r="AT18" s="2"/>
    </row>
    <row r="19" spans="1:47" ht="12.75" customHeight="1" x14ac:dyDescent="0.25">
      <c r="B19" s="53" t="s">
        <v>394</v>
      </c>
      <c r="C19" s="136">
        <v>18.731922904936265</v>
      </c>
      <c r="D19" s="136">
        <v>17.237803251857098</v>
      </c>
      <c r="E19" s="136">
        <v>18.182616748077361</v>
      </c>
      <c r="F19" s="136">
        <v>23.085308612533947</v>
      </c>
      <c r="G19" s="136">
        <v>16.961486946084403</v>
      </c>
      <c r="H19" s="136">
        <v>13.532213227216907</v>
      </c>
      <c r="I19" s="136">
        <v>13.973503257636356</v>
      </c>
      <c r="AT19" s="2"/>
    </row>
    <row r="20" spans="1:47" ht="12.75" customHeight="1" x14ac:dyDescent="0.25">
      <c r="B20" s="53" t="s">
        <v>289</v>
      </c>
      <c r="C20" s="136">
        <v>5.3535420289559061</v>
      </c>
      <c r="D20" s="136">
        <v>5.8087140584182881</v>
      </c>
      <c r="E20" s="136">
        <v>6.9351917159319836</v>
      </c>
      <c r="F20" s="136">
        <v>7.2782022871899663</v>
      </c>
      <c r="G20" s="136">
        <v>8.7912459078195386</v>
      </c>
      <c r="H20" s="136">
        <v>5.1747745393116835</v>
      </c>
      <c r="I20" s="136">
        <v>14.201451639379409</v>
      </c>
      <c r="AT20" s="2"/>
    </row>
    <row r="21" spans="1:47" ht="12.75" customHeight="1" x14ac:dyDescent="0.25">
      <c r="B21" s="53" t="s">
        <v>504</v>
      </c>
      <c r="C21" s="136">
        <v>1.1316399129414427</v>
      </c>
      <c r="D21" s="136">
        <v>1.909922834003805</v>
      </c>
      <c r="E21" s="136">
        <v>1.7787443209187928</v>
      </c>
      <c r="F21" s="136">
        <v>2.0299390737744831</v>
      </c>
      <c r="G21" s="136">
        <v>1.7116435275701891</v>
      </c>
      <c r="H21" s="136">
        <v>1.500520573243431</v>
      </c>
      <c r="I21" s="136">
        <v>1.3766335629596544</v>
      </c>
      <c r="AT21" s="2"/>
    </row>
    <row r="22" spans="1:47" ht="12.75" customHeight="1" x14ac:dyDescent="0.25">
      <c r="B22" s="53" t="s">
        <v>297</v>
      </c>
      <c r="C22" s="136">
        <v>1.716794258038052</v>
      </c>
      <c r="D22" s="136">
        <v>1.3041620058758976</v>
      </c>
      <c r="E22" s="136">
        <v>3.6603978267242328</v>
      </c>
      <c r="F22" s="136">
        <v>2.9197470428491687</v>
      </c>
      <c r="G22" s="136">
        <v>2.1370227874118655</v>
      </c>
      <c r="H22" s="136">
        <v>2.2375216781774978</v>
      </c>
      <c r="I22" s="136">
        <v>1.1125523500366135</v>
      </c>
      <c r="AT22" s="2"/>
    </row>
    <row r="23" spans="1:47" ht="12.75" customHeight="1" x14ac:dyDescent="0.25">
      <c r="B23" s="53" t="s">
        <v>290</v>
      </c>
      <c r="C23" s="136">
        <v>34.36874970696411</v>
      </c>
      <c r="D23" s="136">
        <v>27.626093732005945</v>
      </c>
      <c r="E23" s="136">
        <v>16.779640875701524</v>
      </c>
      <c r="F23" s="136">
        <v>11.838416218677606</v>
      </c>
      <c r="G23" s="136">
        <v>14.138684814222243</v>
      </c>
      <c r="H23" s="136">
        <v>21.068819422619825</v>
      </c>
      <c r="I23" s="136">
        <v>15.638824386091125</v>
      </c>
      <c r="AT23" s="2"/>
    </row>
    <row r="24" spans="1:47" ht="12.75" customHeight="1" x14ac:dyDescent="0.25">
      <c r="B24" s="53" t="s">
        <v>895</v>
      </c>
      <c r="C24" s="136">
        <v>5.725610229601652</v>
      </c>
      <c r="D24" s="136">
        <v>1.3566115972850965</v>
      </c>
      <c r="E24" s="136">
        <v>6.4773480064972997</v>
      </c>
      <c r="F24" s="136">
        <v>6.6482118422903564</v>
      </c>
      <c r="G24" s="136">
        <v>3.1515003369772332</v>
      </c>
      <c r="H24" s="136">
        <v>2.4616656175332099</v>
      </c>
      <c r="I24" s="136">
        <v>2.9481585893318254</v>
      </c>
      <c r="AT24" s="2"/>
    </row>
    <row r="25" spans="1:47" ht="12.75" customHeight="1" x14ac:dyDescent="0.25">
      <c r="B25" s="53" t="s">
        <v>299</v>
      </c>
      <c r="C25" s="136">
        <v>10.013161030769982</v>
      </c>
      <c r="D25" s="136">
        <v>21.22176539776212</v>
      </c>
      <c r="E25" s="136">
        <v>6.3433294608295689</v>
      </c>
      <c r="F25" s="136">
        <v>5.7419991799803043</v>
      </c>
      <c r="G25" s="136">
        <v>8.2080090801225367</v>
      </c>
      <c r="H25" s="136">
        <v>3.7925158498824976</v>
      </c>
      <c r="I25" s="136">
        <v>3.6822941819319825</v>
      </c>
      <c r="AT25" s="2"/>
    </row>
    <row r="26" spans="1:47" ht="12.75" customHeight="1" x14ac:dyDescent="0.25">
      <c r="B26" s="53" t="s">
        <v>397</v>
      </c>
      <c r="C26" s="136">
        <v>4.4680256993454099</v>
      </c>
      <c r="D26" s="136">
        <v>1.7945505402121162</v>
      </c>
      <c r="E26" s="136">
        <v>4.7160396857996485</v>
      </c>
      <c r="F26" s="136">
        <v>10.162773680420891</v>
      </c>
      <c r="G26" s="136">
        <v>10.496183296779643</v>
      </c>
      <c r="H26" s="136">
        <v>11.899622266106672</v>
      </c>
      <c r="I26" s="136">
        <v>4.8309486831122523</v>
      </c>
      <c r="AT26" s="2"/>
    </row>
    <row r="27" spans="1:47" ht="12.75" customHeight="1" x14ac:dyDescent="0.25">
      <c r="B27" s="53" t="s">
        <v>293</v>
      </c>
      <c r="C27" s="136">
        <v>2.9012935572629441</v>
      </c>
      <c r="D27" s="136">
        <v>2.2282187949980123</v>
      </c>
      <c r="E27" s="136">
        <v>3.6429878634945205</v>
      </c>
      <c r="F27" s="136">
        <v>3.0537233289540522</v>
      </c>
      <c r="G27" s="136">
        <v>6.9496745985814234</v>
      </c>
      <c r="H27" s="136">
        <v>3.8652042835213076</v>
      </c>
      <c r="I27" s="136">
        <v>4.7159868641836873</v>
      </c>
      <c r="AT27" s="2"/>
    </row>
    <row r="28" spans="1:47" ht="12.75" customHeight="1" x14ac:dyDescent="0.25">
      <c r="B28" s="53" t="s">
        <v>505</v>
      </c>
      <c r="C28" s="136">
        <v>1.196747907604516</v>
      </c>
      <c r="D28" s="136">
        <v>0.70831732826196292</v>
      </c>
      <c r="E28" s="136">
        <v>1.4928701785366876</v>
      </c>
      <c r="F28" s="136">
        <v>3.2033399314455901</v>
      </c>
      <c r="G28" s="136">
        <v>3.8854102798460217</v>
      </c>
      <c r="H28" s="136">
        <v>2.5461930341538475</v>
      </c>
      <c r="I28" s="136">
        <v>2.091272676207617</v>
      </c>
      <c r="AT28" s="2"/>
    </row>
    <row r="29" spans="1:47" ht="12.75" customHeight="1" x14ac:dyDescent="0.25">
      <c r="B29" s="138" t="s">
        <v>55</v>
      </c>
      <c r="C29" s="137">
        <v>14.392512763579713</v>
      </c>
      <c r="D29" s="137">
        <v>18.803840459319662</v>
      </c>
      <c r="E29" s="137">
        <v>29.990833317488391</v>
      </c>
      <c r="F29" s="137">
        <v>24.038338801883643</v>
      </c>
      <c r="G29" s="137">
        <v>23.569138424584889</v>
      </c>
      <c r="H29" s="137">
        <v>31.920949508233122</v>
      </c>
      <c r="I29" s="137">
        <v>35.428373809129475</v>
      </c>
      <c r="AT29" s="2"/>
    </row>
    <row r="30" spans="1:47" ht="21.75" customHeight="1" x14ac:dyDescent="0.25">
      <c r="B30" s="40" t="s">
        <v>995</v>
      </c>
      <c r="C30" s="23"/>
      <c r="D30" s="23"/>
      <c r="E30" s="23"/>
      <c r="F30" s="23"/>
      <c r="G30" s="23"/>
      <c r="H30" s="23"/>
      <c r="I30" s="23"/>
      <c r="AT30" s="2"/>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485"/>
      <c r="D33" s="485"/>
      <c r="E33" s="485"/>
      <c r="F33" s="485"/>
      <c r="G33" s="485"/>
      <c r="H33" s="485"/>
      <c r="I33" s="48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row r="114" spans="1:47"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10"/>
      <c r="AU114" s="10"/>
    </row>
    <row r="115" spans="1:47"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10"/>
      <c r="AU115" s="10"/>
    </row>
    <row r="116" spans="1:47"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10"/>
      <c r="AU116" s="10"/>
    </row>
    <row r="117" spans="1:47" s="1" customFormat="1" x14ac:dyDescent="0.2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10"/>
      <c r="AU117" s="10"/>
    </row>
    <row r="118" spans="1:47" s="1" customFormat="1" x14ac:dyDescent="0.2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10"/>
      <c r="AU118" s="10"/>
    </row>
    <row r="119" spans="1:47" s="1" customFormat="1" x14ac:dyDescent="0.2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10"/>
      <c r="AU119" s="10"/>
    </row>
    <row r="120" spans="1:47" s="1" customFormat="1" x14ac:dyDescent="0.25">
      <c r="A120" s="2"/>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10"/>
      <c r="AU120" s="10"/>
    </row>
    <row r="121" spans="1:47" s="1" customFormat="1" x14ac:dyDescent="0.25">
      <c r="A121" s="2"/>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10"/>
      <c r="AU121" s="10"/>
    </row>
    <row r="122" spans="1:47" s="1" customFormat="1" x14ac:dyDescent="0.25">
      <c r="A122" s="2"/>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10"/>
      <c r="AU122" s="10"/>
    </row>
    <row r="123" spans="1:47" s="1" customFormat="1" x14ac:dyDescent="0.25">
      <c r="A123" s="2"/>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10"/>
      <c r="AU123" s="10"/>
    </row>
    <row r="124" spans="1:47" s="1" customFormat="1" x14ac:dyDescent="0.25">
      <c r="A124" s="2"/>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10"/>
      <c r="AU124" s="10"/>
    </row>
    <row r="125" spans="1:47" s="1" customFormat="1" x14ac:dyDescent="0.25">
      <c r="A125" s="2"/>
      <c r="B125" s="3"/>
      <c r="C125" s="3"/>
      <c r="D125" s="3"/>
      <c r="E125" s="3"/>
      <c r="F125" s="3"/>
      <c r="G125" s="3"/>
      <c r="H125" s="3"/>
      <c r="I125" s="3"/>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10"/>
      <c r="AU125" s="10"/>
    </row>
  </sheetData>
  <hyperlinks>
    <hyperlink ref="B5" location="Índice!A49" display="Índice" xr:uid="{00000000-0004-0000-2C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U124"/>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0.1406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4" t="s">
        <v>134</v>
      </c>
    </row>
    <row r="6" spans="1:46" s="17" customFormat="1" ht="18.75" x14ac:dyDescent="0.3">
      <c r="B6" s="25" t="s">
        <v>1130</v>
      </c>
    </row>
    <row r="7" spans="1:46" s="17" customFormat="1" ht="12.75" x14ac:dyDescent="0.2"/>
    <row r="8" spans="1:46" s="17" customFormat="1" ht="18" customHeight="1" x14ac:dyDescent="0.2">
      <c r="B8" s="266" t="s">
        <v>764</v>
      </c>
      <c r="C8" s="18"/>
      <c r="D8" s="18"/>
      <c r="E8" s="18"/>
    </row>
    <row r="9" spans="1:46" ht="18" customHeight="1" x14ac:dyDescent="0.25">
      <c r="A9" s="17"/>
      <c r="B9" s="24"/>
      <c r="C9" s="463">
        <v>2017</v>
      </c>
      <c r="D9" s="463">
        <v>2018</v>
      </c>
      <c r="E9" s="463">
        <v>2019</v>
      </c>
      <c r="F9" s="463">
        <v>2020</v>
      </c>
      <c r="G9" s="463">
        <v>2021</v>
      </c>
      <c r="H9" s="463">
        <v>2022</v>
      </c>
      <c r="I9" s="463">
        <v>2023</v>
      </c>
    </row>
    <row r="10" spans="1:46" ht="18" customHeight="1" x14ac:dyDescent="0.25">
      <c r="B10" s="80" t="s">
        <v>690</v>
      </c>
      <c r="C10" s="488">
        <v>5183.3999999999996</v>
      </c>
      <c r="D10" s="488">
        <v>6168.6589588855668</v>
      </c>
      <c r="E10" s="488">
        <v>6752.5561879786255</v>
      </c>
      <c r="F10" s="488">
        <v>5882.6998975147062</v>
      </c>
      <c r="G10" s="488">
        <v>7834.1858966708369</v>
      </c>
      <c r="H10" s="488">
        <v>13337.258978693915</v>
      </c>
      <c r="I10" s="488">
        <v>9179.6188854874545</v>
      </c>
      <c r="AT10" s="2"/>
    </row>
    <row r="11" spans="1:46" ht="12" customHeight="1" x14ac:dyDescent="0.25">
      <c r="B11" s="53" t="s">
        <v>508</v>
      </c>
      <c r="C11" s="489">
        <v>1126.0453078654191</v>
      </c>
      <c r="D11" s="47">
        <v>1571.8847015848769</v>
      </c>
      <c r="E11" s="47">
        <v>1679.0001430163334</v>
      </c>
      <c r="F11" s="47">
        <v>1552.9063411136026</v>
      </c>
      <c r="G11" s="47">
        <v>2058.2228880998773</v>
      </c>
      <c r="H11" s="47">
        <v>2092.0615313863627</v>
      </c>
      <c r="I11" s="47">
        <v>2184.9861923027274</v>
      </c>
      <c r="AT11" s="2"/>
    </row>
    <row r="12" spans="1:46" ht="12" customHeight="1" x14ac:dyDescent="0.25">
      <c r="B12" s="53" t="s">
        <v>509</v>
      </c>
      <c r="C12" s="489">
        <v>1989.6686221678203</v>
      </c>
      <c r="D12" s="47">
        <v>2639.0509205399235</v>
      </c>
      <c r="E12" s="47">
        <v>2339.4530104323803</v>
      </c>
      <c r="F12" s="47">
        <v>1794.9483658600263</v>
      </c>
      <c r="G12" s="47">
        <v>2711.1151987332919</v>
      </c>
      <c r="H12" s="47">
        <v>3674.4773927366396</v>
      </c>
      <c r="I12" s="47">
        <v>3069.6179881238195</v>
      </c>
      <c r="AT12" s="2"/>
    </row>
    <row r="13" spans="1:46" ht="12" customHeight="1" x14ac:dyDescent="0.25">
      <c r="B13" s="54" t="s">
        <v>506</v>
      </c>
      <c r="C13" s="489">
        <v>799.76027786493069</v>
      </c>
      <c r="D13" s="47">
        <v>1147.9751837591884</v>
      </c>
      <c r="E13" s="47">
        <v>964.38237058644484</v>
      </c>
      <c r="F13" s="47">
        <v>541.82542268999998</v>
      </c>
      <c r="G13" s="47">
        <v>946.92055679324017</v>
      </c>
      <c r="H13" s="47">
        <v>1966.2297208305629</v>
      </c>
      <c r="I13" s="47">
        <v>1417.1012639821961</v>
      </c>
      <c r="AT13" s="2"/>
    </row>
    <row r="14" spans="1:46" ht="12" customHeight="1" x14ac:dyDescent="0.25">
      <c r="B14" s="54" t="s">
        <v>510</v>
      </c>
      <c r="C14" s="489">
        <v>449.93453079090909</v>
      </c>
      <c r="D14" s="47">
        <v>617.82811560090909</v>
      </c>
      <c r="E14" s="47">
        <v>315.87017626727271</v>
      </c>
      <c r="F14" s="47">
        <v>248.8921071063636</v>
      </c>
      <c r="G14" s="47">
        <v>362.98734829909097</v>
      </c>
      <c r="H14" s="47">
        <v>466.10147131909071</v>
      </c>
      <c r="I14" s="47">
        <v>345.8996473511362</v>
      </c>
      <c r="AT14" s="2"/>
    </row>
    <row r="15" spans="1:46" ht="12" customHeight="1" x14ac:dyDescent="0.25">
      <c r="B15" s="53" t="s">
        <v>507</v>
      </c>
      <c r="C15" s="489">
        <v>767.99198594999962</v>
      </c>
      <c r="D15" s="47">
        <v>1028.3179098381825</v>
      </c>
      <c r="E15" s="47">
        <v>1309.4921572081819</v>
      </c>
      <c r="F15" s="47">
        <v>1023.1750849481815</v>
      </c>
      <c r="G15" s="47">
        <v>1184.3522181518176</v>
      </c>
      <c r="H15" s="47">
        <v>5449.1932694390916</v>
      </c>
      <c r="I15" s="47">
        <v>1631.9718639663633</v>
      </c>
      <c r="AT15" s="2"/>
    </row>
    <row r="16" spans="1:46" ht="12" customHeight="1" x14ac:dyDescent="0.25">
      <c r="B16" s="53" t="s">
        <v>55</v>
      </c>
      <c r="C16" s="489">
        <v>1299.6940840167608</v>
      </c>
      <c r="D16" s="47">
        <v>929.40542692258396</v>
      </c>
      <c r="E16" s="47">
        <v>1424.6108773217297</v>
      </c>
      <c r="F16" s="47">
        <v>1511.6701055928957</v>
      </c>
      <c r="G16" s="47">
        <v>1880.4955916858503</v>
      </c>
      <c r="H16" s="47">
        <v>2121.5267851318213</v>
      </c>
      <c r="I16" s="47">
        <v>2293.0428410945442</v>
      </c>
      <c r="AT16" s="2"/>
    </row>
    <row r="17" spans="1:47" ht="18" customHeight="1" x14ac:dyDescent="0.25">
      <c r="B17" s="80" t="s">
        <v>691</v>
      </c>
      <c r="C17" s="178"/>
      <c r="D17" s="177"/>
      <c r="E17" s="177"/>
      <c r="F17" s="177"/>
      <c r="G17" s="177"/>
      <c r="H17" s="177"/>
      <c r="I17" s="177"/>
      <c r="AT17" s="2"/>
    </row>
    <row r="18" spans="1:47" ht="12.75" customHeight="1" x14ac:dyDescent="0.25">
      <c r="B18" s="53" t="s">
        <v>394</v>
      </c>
      <c r="C18" s="136">
        <v>28.905737546783968</v>
      </c>
      <c r="D18" s="136">
        <v>26.123179797624225</v>
      </c>
      <c r="E18" s="136">
        <v>28.665927022544444</v>
      </c>
      <c r="F18" s="136">
        <v>30.843389196876338</v>
      </c>
      <c r="G18" s="136">
        <v>26.55552650281663</v>
      </c>
      <c r="H18" s="136">
        <v>15.608596523260164</v>
      </c>
      <c r="I18" s="136">
        <v>23.188495987110343</v>
      </c>
      <c r="AT18" s="2"/>
    </row>
    <row r="19" spans="1:47" ht="12.75" customHeight="1" x14ac:dyDescent="0.25">
      <c r="B19" s="53" t="s">
        <v>289</v>
      </c>
      <c r="C19" s="136">
        <v>8.6526218312304675</v>
      </c>
      <c r="D19" s="136">
        <v>11.781821147181008</v>
      </c>
      <c r="E19" s="136">
        <v>11.415295604910774</v>
      </c>
      <c r="F19" s="136">
        <v>10.73369616868114</v>
      </c>
      <c r="G19" s="136">
        <v>10.766651225197773</v>
      </c>
      <c r="H19" s="136">
        <v>7.2311744663219466</v>
      </c>
      <c r="I19" s="136">
        <v>15.376936667478184</v>
      </c>
      <c r="AT19" s="2"/>
    </row>
    <row r="20" spans="1:47" ht="12.75" customHeight="1" x14ac:dyDescent="0.25">
      <c r="B20" s="53" t="s">
        <v>511</v>
      </c>
      <c r="C20" s="136">
        <v>9.3162788903036606</v>
      </c>
      <c r="D20" s="136">
        <v>7.6467832805583695</v>
      </c>
      <c r="E20" s="136">
        <v>8.0122320830752862</v>
      </c>
      <c r="F20" s="136">
        <v>6.5835531070595446</v>
      </c>
      <c r="G20" s="136">
        <v>8.3699534831854034</v>
      </c>
      <c r="H20" s="136">
        <v>9.9918582071497877</v>
      </c>
      <c r="I20" s="136">
        <v>10.309607615626467</v>
      </c>
      <c r="AT20" s="2"/>
    </row>
    <row r="21" spans="1:47" ht="12.75" customHeight="1" x14ac:dyDescent="0.25">
      <c r="B21" s="53" t="s">
        <v>504</v>
      </c>
      <c r="C21" s="136">
        <v>1.9581741713932941</v>
      </c>
      <c r="D21" s="136">
        <v>3.2100359298919732</v>
      </c>
      <c r="E21" s="136">
        <v>2.7935667104098441</v>
      </c>
      <c r="F21" s="136">
        <v>2.3809931831423201</v>
      </c>
      <c r="G21" s="136">
        <v>2.6751566746824134</v>
      </c>
      <c r="H21" s="136">
        <v>1.4919656641496817</v>
      </c>
      <c r="I21" s="136">
        <v>1.7824337009954443</v>
      </c>
      <c r="AT21" s="2"/>
    </row>
    <row r="22" spans="1:47" ht="12.75" customHeight="1" x14ac:dyDescent="0.25">
      <c r="B22" s="53" t="s">
        <v>290</v>
      </c>
      <c r="C22" s="136">
        <v>7.9079368754099626</v>
      </c>
      <c r="D22" s="136">
        <v>7.2255438728227981</v>
      </c>
      <c r="E22" s="136">
        <v>6.0834132826003779</v>
      </c>
      <c r="F22" s="136">
        <v>8.9939239875659176</v>
      </c>
      <c r="G22" s="136">
        <v>8.6123994760682372</v>
      </c>
      <c r="H22" s="136">
        <v>5.7408641779051113</v>
      </c>
      <c r="I22" s="136">
        <v>7.9952696506673355</v>
      </c>
      <c r="AT22" s="2"/>
    </row>
    <row r="23" spans="1:47" ht="12.75" customHeight="1" x14ac:dyDescent="0.25">
      <c r="B23" s="53" t="s">
        <v>512</v>
      </c>
      <c r="C23" s="136">
        <v>2.2301963961878304</v>
      </c>
      <c r="D23" s="136">
        <v>2.8913929325446537</v>
      </c>
      <c r="E23" s="136">
        <v>3.2056998456633776</v>
      </c>
      <c r="F23" s="136">
        <v>2.4870759100223889</v>
      </c>
      <c r="G23" s="136">
        <v>2.5084585956422991</v>
      </c>
      <c r="H23" s="136">
        <v>1.493031564771887</v>
      </c>
      <c r="I23" s="136">
        <v>2.1564871153089067</v>
      </c>
      <c r="AT23" s="2"/>
    </row>
    <row r="24" spans="1:47" ht="12.75" customHeight="1" x14ac:dyDescent="0.25">
      <c r="B24" s="53" t="s">
        <v>299</v>
      </c>
      <c r="C24" s="136">
        <v>8.6101786472199731</v>
      </c>
      <c r="D24" s="136">
        <v>7.6336669922527651</v>
      </c>
      <c r="E24" s="136">
        <v>2.0060884021732708</v>
      </c>
      <c r="F24" s="136">
        <v>0.87648284445906288</v>
      </c>
      <c r="G24" s="136">
        <v>0.61984456549013889</v>
      </c>
      <c r="H24" s="136">
        <v>0.4553798058078975</v>
      </c>
      <c r="I24" s="136">
        <v>0.64440538242894896</v>
      </c>
      <c r="AT24" s="2"/>
    </row>
    <row r="25" spans="1:47" ht="12.75" customHeight="1" x14ac:dyDescent="0.25">
      <c r="B25" s="53" t="s">
        <v>291</v>
      </c>
      <c r="C25" s="136">
        <v>4.2501061079600273</v>
      </c>
      <c r="D25" s="136">
        <v>3.3957858891914801</v>
      </c>
      <c r="E25" s="136">
        <v>3.6267844720329538</v>
      </c>
      <c r="F25" s="136">
        <v>3.5593532467558182</v>
      </c>
      <c r="G25" s="136">
        <v>3.3937660462447421</v>
      </c>
      <c r="H25" s="136">
        <v>1.8898655924587719</v>
      </c>
      <c r="I25" s="136">
        <v>2.6693973037886161</v>
      </c>
      <c r="AT25" s="2"/>
    </row>
    <row r="26" spans="1:47" ht="12.75" customHeight="1" x14ac:dyDescent="0.25">
      <c r="B26" s="53" t="s">
        <v>397</v>
      </c>
      <c r="C26" s="136">
        <v>0.64822317397846974</v>
      </c>
      <c r="D26" s="136">
        <v>0.77539600013375076</v>
      </c>
      <c r="E26" s="136">
        <v>1.3202464650428225</v>
      </c>
      <c r="F26" s="136">
        <v>1.9700046015181887</v>
      </c>
      <c r="G26" s="136">
        <v>1.6194272744966129</v>
      </c>
      <c r="H26" s="136">
        <v>0.35591864732554918</v>
      </c>
      <c r="I26" s="136">
        <v>0.55082048997514765</v>
      </c>
      <c r="AT26" s="2"/>
    </row>
    <row r="27" spans="1:47" ht="12.75" customHeight="1" x14ac:dyDescent="0.25">
      <c r="B27" s="53" t="s">
        <v>293</v>
      </c>
      <c r="C27" s="136">
        <v>1.7498167226145005</v>
      </c>
      <c r="D27" s="136">
        <v>4.1605907280608969</v>
      </c>
      <c r="E27" s="136">
        <v>6.8102028454666437</v>
      </c>
      <c r="F27" s="136">
        <v>5.6078684534616068</v>
      </c>
      <c r="G27" s="136">
        <v>6.9051389862652677</v>
      </c>
      <c r="H27" s="136">
        <v>4.6302837469418492</v>
      </c>
      <c r="I27" s="136">
        <v>6.1094273540053132</v>
      </c>
      <c r="AT27" s="2"/>
    </row>
    <row r="28" spans="1:47" ht="12.75" customHeight="1" x14ac:dyDescent="0.25">
      <c r="B28" s="138" t="s">
        <v>55</v>
      </c>
      <c r="C28" s="137">
        <v>25.770729636917849</v>
      </c>
      <c r="D28" s="137">
        <v>25.155803429738064</v>
      </c>
      <c r="E28" s="137">
        <v>26.060543266080206</v>
      </c>
      <c r="F28" s="137">
        <v>25.963659300457682</v>
      </c>
      <c r="G28" s="137">
        <v>27.973677169910488</v>
      </c>
      <c r="H28" s="137">
        <v>51.111061603907338</v>
      </c>
      <c r="I28" s="137">
        <v>29.216718732615277</v>
      </c>
      <c r="AT28" s="2"/>
    </row>
    <row r="29" spans="1:47" ht="21.75" customHeight="1" x14ac:dyDescent="0.25">
      <c r="B29" s="40" t="s">
        <v>995</v>
      </c>
      <c r="C29" s="23"/>
      <c r="D29" s="23"/>
      <c r="E29" s="23"/>
      <c r="F29" s="23"/>
      <c r="G29" s="23"/>
      <c r="H29" s="23"/>
      <c r="I29" s="23"/>
      <c r="AT29" s="2"/>
    </row>
    <row r="30" spans="1:47"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row r="114" spans="1:47"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10"/>
      <c r="AU114" s="10"/>
    </row>
    <row r="115" spans="1:47"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10"/>
      <c r="AU115" s="10"/>
    </row>
    <row r="116" spans="1:47"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10"/>
      <c r="AU116" s="10"/>
    </row>
    <row r="117" spans="1:47" s="1" customFormat="1" x14ac:dyDescent="0.2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10"/>
      <c r="AU117" s="10"/>
    </row>
    <row r="118" spans="1:47" s="1" customFormat="1" x14ac:dyDescent="0.2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10"/>
      <c r="AU118" s="10"/>
    </row>
    <row r="119" spans="1:47" s="1" customFormat="1" x14ac:dyDescent="0.2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10"/>
      <c r="AU119" s="10"/>
    </row>
    <row r="120" spans="1:47" s="1" customFormat="1" x14ac:dyDescent="0.25">
      <c r="A120" s="2"/>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10"/>
      <c r="AU120" s="10"/>
    </row>
    <row r="121" spans="1:47" s="1" customFormat="1" x14ac:dyDescent="0.25">
      <c r="A121" s="2"/>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10"/>
      <c r="AU121" s="10"/>
    </row>
    <row r="122" spans="1:47" s="1" customFormat="1" x14ac:dyDescent="0.25">
      <c r="A122" s="2"/>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10"/>
      <c r="AU122" s="10"/>
    </row>
    <row r="123" spans="1:47" s="1" customFormat="1" x14ac:dyDescent="0.25">
      <c r="A123" s="2"/>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10"/>
      <c r="AU123" s="10"/>
    </row>
    <row r="124" spans="1:47" s="1" customFormat="1" x14ac:dyDescent="0.25">
      <c r="A124" s="2"/>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10"/>
      <c r="AU124" s="10"/>
    </row>
  </sheetData>
  <conditionalFormatting sqref="C10:I16">
    <cfRule type="cellIs" dxfId="170" priority="3" operator="between">
      <formula>9999</formula>
      <formula>-9999</formula>
    </cfRule>
  </conditionalFormatting>
  <hyperlinks>
    <hyperlink ref="B5" location="Índice!A49" display="Índice" xr:uid="{00000000-0004-0000-2D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CT212"/>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31.42578125" style="14" customWidth="1"/>
    <col min="3" max="10" width="6.85546875" style="14" customWidth="1"/>
    <col min="11" max="95" width="8.85546875" style="2"/>
    <col min="96" max="16384" width="8.85546875" style="10"/>
  </cols>
  <sheetData>
    <row r="1" spans="1:98" s="17" customFormat="1" ht="12.75" x14ac:dyDescent="0.2"/>
    <row r="2" spans="1:98" s="17" customFormat="1" ht="12.75" x14ac:dyDescent="0.2"/>
    <row r="3" spans="1:98" s="17" customFormat="1" ht="12.75" x14ac:dyDescent="0.2"/>
    <row r="4" spans="1:98" s="17" customFormat="1" ht="12.75" x14ac:dyDescent="0.2"/>
    <row r="5" spans="1:98" s="17" customFormat="1" ht="12.75" x14ac:dyDescent="0.2">
      <c r="B5" s="104" t="s">
        <v>134</v>
      </c>
    </row>
    <row r="6" spans="1:98" s="17" customFormat="1" ht="18.75" x14ac:dyDescent="0.3">
      <c r="B6" s="25" t="s">
        <v>1130</v>
      </c>
    </row>
    <row r="7" spans="1:98" s="17" customFormat="1" ht="12.75" x14ac:dyDescent="0.2"/>
    <row r="8" spans="1:98" s="17" customFormat="1" ht="18" customHeight="1" x14ac:dyDescent="0.2">
      <c r="B8" s="176" t="s">
        <v>513</v>
      </c>
      <c r="C8" s="18"/>
      <c r="D8" s="18"/>
      <c r="E8" s="18"/>
    </row>
    <row r="9" spans="1:98" ht="13.5" customHeight="1" x14ac:dyDescent="0.25">
      <c r="A9" s="17"/>
      <c r="B9" s="23"/>
      <c r="C9" s="627">
        <v>2017</v>
      </c>
      <c r="D9" s="627">
        <v>2018</v>
      </c>
      <c r="E9" s="627">
        <v>2019</v>
      </c>
      <c r="F9" s="627">
        <v>2020</v>
      </c>
      <c r="G9" s="627">
        <v>2021</v>
      </c>
      <c r="H9" s="171">
        <v>2022</v>
      </c>
      <c r="I9" s="171">
        <v>2023</v>
      </c>
      <c r="J9" s="195" t="s">
        <v>1135</v>
      </c>
    </row>
    <row r="10" spans="1:98" ht="13.5" customHeight="1" x14ac:dyDescent="0.25">
      <c r="B10" s="24"/>
      <c r="C10" s="628"/>
      <c r="D10" s="628"/>
      <c r="E10" s="628" t="s">
        <v>3</v>
      </c>
      <c r="F10" s="628" t="s">
        <v>3</v>
      </c>
      <c r="G10" s="628" t="s">
        <v>3</v>
      </c>
      <c r="H10" s="170" t="s">
        <v>3</v>
      </c>
      <c r="I10" s="170" t="s">
        <v>3</v>
      </c>
      <c r="J10" s="170" t="s">
        <v>3</v>
      </c>
    </row>
    <row r="11" spans="1:98" ht="18" customHeight="1" x14ac:dyDescent="0.25">
      <c r="B11" s="35" t="s">
        <v>352</v>
      </c>
      <c r="C11" s="32">
        <v>9487.8540212183434</v>
      </c>
      <c r="D11" s="32">
        <v>9804.4500000000007</v>
      </c>
      <c r="E11" s="32">
        <v>9850.0999999999985</v>
      </c>
      <c r="F11" s="32">
        <v>10101.27</v>
      </c>
      <c r="G11" s="32">
        <v>10391.599999999999</v>
      </c>
      <c r="H11" s="32">
        <v>10060.4</v>
      </c>
      <c r="I11" s="32">
        <v>10226.64</v>
      </c>
      <c r="J11" s="32">
        <v>10186.039999999999</v>
      </c>
    </row>
    <row r="12" spans="1:98" ht="12.75" customHeight="1" x14ac:dyDescent="0.25">
      <c r="B12" s="20" t="s">
        <v>56</v>
      </c>
      <c r="C12" s="32">
        <v>4179.8047399041752</v>
      </c>
      <c r="D12" s="32">
        <v>4322.3900000000003</v>
      </c>
      <c r="E12" s="32">
        <v>4354.3999999999996</v>
      </c>
      <c r="F12" s="32">
        <v>5642.39</v>
      </c>
      <c r="G12" s="32">
        <v>5904.2</v>
      </c>
      <c r="H12" s="32">
        <v>5914.4</v>
      </c>
      <c r="I12" s="32">
        <v>6295.8</v>
      </c>
      <c r="J12" s="32">
        <v>6344.11</v>
      </c>
    </row>
    <row r="13" spans="1:98" s="2" customFormat="1" ht="12.75" customHeight="1" x14ac:dyDescent="0.25">
      <c r="B13" s="20" t="s">
        <v>57</v>
      </c>
      <c r="C13" s="65">
        <v>5308.0492813141691</v>
      </c>
      <c r="D13" s="65">
        <v>5482.0595465001643</v>
      </c>
      <c r="E13" s="65">
        <v>5495.7</v>
      </c>
      <c r="F13" s="65">
        <v>4458.88</v>
      </c>
      <c r="G13" s="65">
        <v>4487.3999999999996</v>
      </c>
      <c r="H13" s="65">
        <v>4146</v>
      </c>
      <c r="I13" s="65">
        <v>3930.84</v>
      </c>
      <c r="J13" s="65">
        <v>3841.93</v>
      </c>
      <c r="CR13" s="10"/>
      <c r="CS13" s="10"/>
      <c r="CT13" s="10"/>
    </row>
    <row r="14" spans="1:98" s="2" customFormat="1" ht="12.75" customHeight="1" x14ac:dyDescent="0.25">
      <c r="B14" s="69" t="s">
        <v>514</v>
      </c>
      <c r="C14" s="65">
        <v>1384.6799452429843</v>
      </c>
      <c r="D14" s="65">
        <v>1406.9428853105487</v>
      </c>
      <c r="E14" s="65">
        <v>1146.71</v>
      </c>
      <c r="F14" s="65">
        <v>1094.73</v>
      </c>
      <c r="G14" s="65">
        <v>915.59</v>
      </c>
      <c r="H14" s="65">
        <v>895.7</v>
      </c>
      <c r="I14" s="65">
        <v>948.29</v>
      </c>
      <c r="J14" s="315">
        <v>944.79</v>
      </c>
      <c r="CR14" s="10"/>
      <c r="CS14" s="10"/>
      <c r="CT14" s="10"/>
    </row>
    <row r="15" spans="1:98" s="2" customFormat="1" ht="12.75" customHeight="1" x14ac:dyDescent="0.25">
      <c r="B15" s="69" t="s">
        <v>515</v>
      </c>
      <c r="C15" s="65">
        <v>3923.3693360711845</v>
      </c>
      <c r="D15" s="65">
        <v>4075.1166611896156</v>
      </c>
      <c r="E15" s="65">
        <v>4348.99</v>
      </c>
      <c r="F15" s="65">
        <v>3364.15</v>
      </c>
      <c r="G15" s="65">
        <v>3571.8099999999995</v>
      </c>
      <c r="H15" s="65">
        <v>3250.3</v>
      </c>
      <c r="I15" s="65">
        <v>2982.55</v>
      </c>
      <c r="J15" s="315">
        <v>2897.14</v>
      </c>
      <c r="CR15" s="10"/>
      <c r="CS15" s="10"/>
      <c r="CT15" s="10"/>
    </row>
    <row r="16" spans="1:98" s="2" customFormat="1" ht="17.25" customHeight="1" x14ac:dyDescent="0.25">
      <c r="B16" s="35" t="s">
        <v>765</v>
      </c>
      <c r="C16" s="32">
        <v>1829.2199999999998</v>
      </c>
      <c r="D16" s="32">
        <v>2290.13</v>
      </c>
      <c r="E16" s="32">
        <v>2514.9699999999998</v>
      </c>
      <c r="F16" s="32">
        <v>2820.84</v>
      </c>
      <c r="G16" s="32">
        <v>3563.4</v>
      </c>
      <c r="H16" s="32">
        <v>4408.1000000000004</v>
      </c>
      <c r="I16" s="32">
        <v>4910.5</v>
      </c>
      <c r="J16" s="32">
        <v>5443.96</v>
      </c>
      <c r="CR16" s="10"/>
      <c r="CS16" s="10"/>
      <c r="CT16" s="10"/>
    </row>
    <row r="17" spans="1:98" s="2" customFormat="1" ht="12.75" customHeight="1" x14ac:dyDescent="0.25">
      <c r="B17" s="20" t="s">
        <v>517</v>
      </c>
      <c r="C17" s="65">
        <v>588.3350819147048</v>
      </c>
      <c r="D17" s="65">
        <v>629.52380839272325</v>
      </c>
      <c r="E17" s="65">
        <v>688.34862251259199</v>
      </c>
      <c r="F17" s="65">
        <v>602.69904426634957</v>
      </c>
      <c r="G17" s="65">
        <v>661.18504710411105</v>
      </c>
      <c r="H17" s="65">
        <v>658.82212656273748</v>
      </c>
      <c r="I17" s="65">
        <v>658.28714192637381</v>
      </c>
      <c r="J17" s="65">
        <v>886.76749901133837</v>
      </c>
      <c r="CR17" s="10"/>
      <c r="CS17" s="10"/>
      <c r="CT17" s="10"/>
    </row>
    <row r="18" spans="1:98" s="2" customFormat="1" ht="12.75" customHeight="1" x14ac:dyDescent="0.25">
      <c r="B18" s="20" t="s">
        <v>518</v>
      </c>
      <c r="C18" s="65">
        <v>313.00429780239608</v>
      </c>
      <c r="D18" s="65">
        <v>548.79023956505932</v>
      </c>
      <c r="E18" s="65">
        <v>362.61648244961333</v>
      </c>
      <c r="F18" s="65">
        <v>336.43010118452196</v>
      </c>
      <c r="G18" s="65">
        <v>371.20105471564949</v>
      </c>
      <c r="H18" s="65">
        <v>400.87317412851496</v>
      </c>
      <c r="I18" s="65">
        <v>438.80040020977725</v>
      </c>
      <c r="J18" s="65">
        <v>430.45183302451517</v>
      </c>
      <c r="CR18" s="10"/>
      <c r="CS18" s="10"/>
      <c r="CT18" s="10"/>
    </row>
    <row r="19" spans="1:98" s="2" customFormat="1" ht="12.75" customHeight="1" x14ac:dyDescent="0.25">
      <c r="B19" s="20" t="s">
        <v>516</v>
      </c>
      <c r="C19" s="65">
        <v>557.6879204853974</v>
      </c>
      <c r="D19" s="65">
        <v>767.46479657895202</v>
      </c>
      <c r="E19" s="65">
        <v>981.29809675554532</v>
      </c>
      <c r="F19" s="65">
        <v>1250.4715596177066</v>
      </c>
      <c r="G19" s="65">
        <v>1624.1407163897757</v>
      </c>
      <c r="H19" s="65">
        <v>2254.44345162216</v>
      </c>
      <c r="I19" s="65">
        <v>2474.8215498072473</v>
      </c>
      <c r="J19" s="65">
        <v>2654.0145511973506</v>
      </c>
      <c r="CR19" s="10"/>
      <c r="CS19" s="10"/>
      <c r="CT19" s="10"/>
    </row>
    <row r="20" spans="1:98" s="2" customFormat="1" ht="12.75" customHeight="1" x14ac:dyDescent="0.25">
      <c r="B20" s="20" t="s">
        <v>519</v>
      </c>
      <c r="C20" s="65">
        <v>370.19269979750163</v>
      </c>
      <c r="D20" s="65">
        <v>344.35115546326563</v>
      </c>
      <c r="E20" s="65">
        <v>482.706798282249</v>
      </c>
      <c r="F20" s="65">
        <v>631.23929493142202</v>
      </c>
      <c r="G20" s="65">
        <v>906.87318179046417</v>
      </c>
      <c r="H20" s="65">
        <v>1093.9612476865882</v>
      </c>
      <c r="I20" s="65">
        <v>1338.5909080566016</v>
      </c>
      <c r="J20" s="65">
        <v>1472.7261167667955</v>
      </c>
      <c r="CR20" s="10"/>
      <c r="CS20" s="10"/>
      <c r="CT20" s="10"/>
    </row>
    <row r="21" spans="1:98" s="2" customFormat="1" ht="17.25" customHeight="1" x14ac:dyDescent="0.25">
      <c r="B21" s="35" t="s">
        <v>766</v>
      </c>
      <c r="C21" s="32">
        <v>11317.074021218343</v>
      </c>
      <c r="D21" s="32">
        <v>12094.580000000002</v>
      </c>
      <c r="E21" s="32">
        <v>12365.069999999998</v>
      </c>
      <c r="F21" s="32">
        <v>12922.11</v>
      </c>
      <c r="G21" s="32">
        <v>13954.999999999998</v>
      </c>
      <c r="H21" s="32">
        <v>14468.5</v>
      </c>
      <c r="I21" s="32">
        <v>15137.14</v>
      </c>
      <c r="J21" s="32">
        <v>15630</v>
      </c>
      <c r="CR21" s="10"/>
      <c r="CS21" s="10"/>
      <c r="CT21" s="10"/>
    </row>
    <row r="22" spans="1:98" s="2" customFormat="1" ht="18" customHeight="1" x14ac:dyDescent="0.25">
      <c r="B22" s="19" t="s">
        <v>520</v>
      </c>
      <c r="C22" s="65">
        <v>271.29999999999995</v>
      </c>
      <c r="D22" s="65">
        <v>390.6</v>
      </c>
      <c r="E22" s="65">
        <v>429.09999999999997</v>
      </c>
      <c r="F22" s="65">
        <v>475.16999999999996</v>
      </c>
      <c r="G22" s="65">
        <v>452.86</v>
      </c>
      <c r="H22" s="65">
        <v>545.70000000000005</v>
      </c>
      <c r="I22" s="65">
        <v>675.1</v>
      </c>
      <c r="J22" s="65">
        <v>204.11</v>
      </c>
      <c r="CR22" s="10"/>
    </row>
    <row r="23" spans="1:98" s="2" customFormat="1" ht="12" customHeight="1" x14ac:dyDescent="0.25">
      <c r="B23" s="53" t="s">
        <v>303</v>
      </c>
      <c r="C23" s="65">
        <v>126.1</v>
      </c>
      <c r="D23" s="65">
        <v>248.6</v>
      </c>
      <c r="E23" s="65">
        <v>284.39999999999998</v>
      </c>
      <c r="F23" s="65">
        <v>316.27</v>
      </c>
      <c r="G23" s="65">
        <v>273.76</v>
      </c>
      <c r="H23" s="65">
        <v>370.5</v>
      </c>
      <c r="I23" s="65">
        <v>502.2</v>
      </c>
      <c r="J23" s="65">
        <v>125.27</v>
      </c>
      <c r="CR23" s="10"/>
    </row>
    <row r="24" spans="1:98" s="2" customFormat="1" ht="12" customHeight="1" x14ac:dyDescent="0.25">
      <c r="B24" s="53" t="s">
        <v>304</v>
      </c>
      <c r="C24" s="65">
        <v>145.19999999999999</v>
      </c>
      <c r="D24" s="65">
        <v>142</v>
      </c>
      <c r="E24" s="65">
        <v>144.69999999999999</v>
      </c>
      <c r="F24" s="65">
        <v>158.9</v>
      </c>
      <c r="G24" s="65">
        <v>179.1</v>
      </c>
      <c r="H24" s="65">
        <v>175.2</v>
      </c>
      <c r="I24" s="65">
        <v>172.9</v>
      </c>
      <c r="J24" s="65">
        <v>78.84</v>
      </c>
      <c r="CR24" s="10"/>
    </row>
    <row r="25" spans="1:98" s="2" customFormat="1" ht="17.25" customHeight="1" x14ac:dyDescent="0.25">
      <c r="B25" s="23"/>
      <c r="C25" s="631" t="s">
        <v>909</v>
      </c>
      <c r="D25" s="631"/>
      <c r="E25" s="631"/>
      <c r="F25" s="631"/>
      <c r="G25" s="631"/>
      <c r="H25" s="631"/>
      <c r="I25" s="631"/>
      <c r="J25" s="631"/>
      <c r="CR25" s="10"/>
    </row>
    <row r="26" spans="1:98" s="2" customFormat="1" ht="13.5" customHeight="1" x14ac:dyDescent="0.25">
      <c r="B26" s="22" t="s">
        <v>521</v>
      </c>
      <c r="C26" s="125">
        <v>85.355416162376258</v>
      </c>
      <c r="D26" s="125">
        <v>80.496779306581786</v>
      </c>
      <c r="E26" s="125">
        <v>79.709031953897849</v>
      </c>
      <c r="F26" s="125">
        <v>90.564177884772022</v>
      </c>
      <c r="G26" s="125">
        <v>86.312172923358773</v>
      </c>
      <c r="H26" s="125">
        <v>76.619684784868099</v>
      </c>
      <c r="I26" s="125">
        <v>72.199520915993318</v>
      </c>
      <c r="J26" s="125">
        <v>70.406294736842099</v>
      </c>
      <c r="K26" s="298"/>
      <c r="CR26" s="10"/>
    </row>
    <row r="27" spans="1:98" s="2" customFormat="1" ht="13.5" customHeight="1" x14ac:dyDescent="0.25">
      <c r="B27" s="53" t="s">
        <v>522</v>
      </c>
      <c r="C27" s="125">
        <v>71.559108560269294</v>
      </c>
      <c r="D27" s="125">
        <v>65.254572533516324</v>
      </c>
      <c r="E27" s="125">
        <v>63.496764324754267</v>
      </c>
      <c r="F27" s="125">
        <v>70.794414622852699</v>
      </c>
      <c r="G27" s="125">
        <v>64.272416778959155</v>
      </c>
      <c r="H27" s="125">
        <v>53.276060186590662</v>
      </c>
      <c r="I27" s="125">
        <v>48.777940124774815</v>
      </c>
      <c r="J27" s="125">
        <v>45.883642638596484</v>
      </c>
      <c r="K27" s="298"/>
      <c r="CR27" s="10"/>
    </row>
    <row r="28" spans="1:98" s="2" customFormat="1" ht="13.5" customHeight="1" x14ac:dyDescent="0.25">
      <c r="B28" s="53" t="s">
        <v>523</v>
      </c>
      <c r="C28" s="125">
        <v>13.796307602106967</v>
      </c>
      <c r="D28" s="125">
        <v>15.242206773065465</v>
      </c>
      <c r="E28" s="125">
        <v>16.212267629143586</v>
      </c>
      <c r="F28" s="125">
        <v>19.769763261919323</v>
      </c>
      <c r="G28" s="125">
        <v>22.039756144399618</v>
      </c>
      <c r="H28" s="125">
        <v>23.343624598277437</v>
      </c>
      <c r="I28" s="125">
        <v>23.421580791218499</v>
      </c>
      <c r="J28" s="125">
        <v>24.522652098245615</v>
      </c>
      <c r="K28" s="298"/>
      <c r="CR28" s="10"/>
    </row>
    <row r="29" spans="1:98" s="2" customFormat="1" ht="22.5" customHeight="1" x14ac:dyDescent="0.25">
      <c r="B29" s="62"/>
      <c r="C29" s="631" t="s">
        <v>61</v>
      </c>
      <c r="D29" s="631"/>
      <c r="E29" s="631"/>
      <c r="F29" s="631"/>
      <c r="G29" s="631"/>
      <c r="H29" s="631"/>
      <c r="I29" s="631"/>
      <c r="J29" s="631"/>
      <c r="CR29" s="10"/>
    </row>
    <row r="30" spans="1:98" s="2" customFormat="1" ht="18" customHeight="1" x14ac:dyDescent="0.25">
      <c r="B30" s="22" t="s">
        <v>524</v>
      </c>
      <c r="C30" s="125">
        <v>175.30021310962795</v>
      </c>
      <c r="D30" s="125">
        <v>143.84992764955288</v>
      </c>
      <c r="E30" s="125">
        <v>172.27107381343001</v>
      </c>
      <c r="F30" s="125">
        <v>224.40712645494483</v>
      </c>
      <c r="G30" s="125">
        <v>159.22506999577229</v>
      </c>
      <c r="H30" s="125">
        <v>106.92120578280392</v>
      </c>
      <c r="I30" s="125">
        <v>108.73976624532511</v>
      </c>
      <c r="J30" s="125">
        <v>123.97893739516537</v>
      </c>
      <c r="CR30" s="10"/>
    </row>
    <row r="31" spans="1:98" s="2" customFormat="1" ht="12" customHeight="1" x14ac:dyDescent="0.25">
      <c r="B31" s="24" t="s">
        <v>520</v>
      </c>
      <c r="C31" s="67">
        <v>5.0126137807646165</v>
      </c>
      <c r="D31" s="67">
        <v>5.7308448449342233</v>
      </c>
      <c r="E31" s="67">
        <v>7.504646427279198</v>
      </c>
      <c r="F31" s="67">
        <v>10.556250281162281</v>
      </c>
      <c r="G31" s="67">
        <v>6.9389377187618315</v>
      </c>
      <c r="H31" s="67">
        <v>5.7996602516476594</v>
      </c>
      <c r="I31" s="67">
        <v>7.178331904928597</v>
      </c>
      <c r="J31" s="67">
        <v>9.937263514271379</v>
      </c>
      <c r="CR31" s="10"/>
    </row>
    <row r="32" spans="1:98" s="2" customFormat="1" ht="24" customHeight="1" x14ac:dyDescent="0.25">
      <c r="A32" s="490"/>
      <c r="B32" s="114" t="s">
        <v>993</v>
      </c>
      <c r="C32" s="41"/>
      <c r="D32" s="41"/>
      <c r="E32" s="41"/>
      <c r="F32" s="41"/>
      <c r="G32" s="41"/>
      <c r="H32" s="41"/>
      <c r="I32" s="41"/>
      <c r="J32" s="41"/>
      <c r="CR32" s="10"/>
    </row>
    <row r="33" spans="1:96" s="2" customFormat="1" ht="45.75" customHeight="1" x14ac:dyDescent="0.25">
      <c r="A33" s="490"/>
      <c r="B33" s="614" t="s">
        <v>994</v>
      </c>
      <c r="C33" s="614"/>
      <c r="D33" s="614"/>
      <c r="E33" s="614"/>
      <c r="F33" s="614"/>
      <c r="G33" s="614"/>
      <c r="H33" s="614"/>
      <c r="I33" s="614"/>
      <c r="J33" s="614"/>
      <c r="CR33" s="10"/>
    </row>
    <row r="34" spans="1:96" s="2" customFormat="1" x14ac:dyDescent="0.25">
      <c r="B34" s="3"/>
      <c r="C34" s="3"/>
      <c r="D34" s="3"/>
      <c r="E34" s="3"/>
      <c r="F34" s="3"/>
      <c r="G34" s="3"/>
      <c r="H34" s="3"/>
      <c r="I34" s="3"/>
      <c r="J34" s="3"/>
      <c r="CR34" s="10"/>
    </row>
    <row r="35" spans="1:96" s="2" customFormat="1" x14ac:dyDescent="0.25">
      <c r="B35" s="3"/>
      <c r="C35" s="3"/>
      <c r="D35" s="3"/>
      <c r="E35" s="3"/>
      <c r="F35" s="3"/>
      <c r="G35" s="3"/>
      <c r="H35" s="3"/>
      <c r="I35" s="3"/>
      <c r="J35" s="3"/>
      <c r="CR35" s="10"/>
    </row>
    <row r="36" spans="1:96" s="2" customFormat="1" x14ac:dyDescent="0.25">
      <c r="B36" s="3"/>
      <c r="C36" s="3"/>
      <c r="D36" s="3"/>
      <c r="E36" s="3"/>
      <c r="F36" s="3"/>
      <c r="G36" s="3"/>
      <c r="H36" s="3"/>
      <c r="I36" s="3"/>
      <c r="J36" s="3"/>
      <c r="CR36" s="10"/>
    </row>
    <row r="37" spans="1:96" x14ac:dyDescent="0.25">
      <c r="B37" s="3"/>
      <c r="C37" s="3"/>
      <c r="D37" s="3"/>
      <c r="E37" s="3"/>
      <c r="F37" s="3"/>
      <c r="G37" s="3"/>
      <c r="H37" s="3"/>
      <c r="I37" s="3"/>
      <c r="J37" s="3"/>
    </row>
    <row r="38" spans="1:96" x14ac:dyDescent="0.25">
      <c r="B38" s="3"/>
      <c r="C38" s="3"/>
      <c r="D38" s="3"/>
      <c r="E38" s="3"/>
      <c r="F38" s="3"/>
      <c r="G38" s="3"/>
      <c r="H38" s="3"/>
      <c r="I38" s="3"/>
      <c r="J38" s="3"/>
    </row>
    <row r="39" spans="1:96" x14ac:dyDescent="0.25">
      <c r="B39" s="3"/>
      <c r="C39" s="3"/>
      <c r="D39" s="3"/>
      <c r="E39" s="3"/>
      <c r="F39" s="3"/>
      <c r="G39" s="3"/>
      <c r="H39" s="3"/>
      <c r="I39" s="3"/>
      <c r="J39" s="3"/>
    </row>
    <row r="40" spans="1:96" x14ac:dyDescent="0.25">
      <c r="B40" s="3"/>
      <c r="C40" s="3"/>
      <c r="D40" s="3"/>
      <c r="E40" s="3"/>
      <c r="F40" s="3"/>
      <c r="G40" s="3"/>
      <c r="H40" s="3"/>
      <c r="I40" s="3"/>
      <c r="J40" s="3"/>
    </row>
    <row r="41" spans="1:96" x14ac:dyDescent="0.25">
      <c r="B41" s="3"/>
      <c r="C41" s="3"/>
      <c r="D41" s="3"/>
      <c r="E41" s="3"/>
      <c r="F41" s="3"/>
      <c r="G41" s="3"/>
      <c r="H41" s="3"/>
      <c r="I41" s="3"/>
      <c r="J41" s="3"/>
      <c r="CM41" s="10"/>
      <c r="CN41" s="10"/>
      <c r="CO41" s="10"/>
      <c r="CP41" s="10"/>
      <c r="CQ41" s="10"/>
    </row>
    <row r="42" spans="1:96" x14ac:dyDescent="0.25">
      <c r="B42" s="3"/>
      <c r="C42" s="3"/>
      <c r="D42" s="3"/>
      <c r="E42" s="3"/>
      <c r="F42" s="3"/>
      <c r="G42" s="3"/>
      <c r="H42" s="3"/>
      <c r="I42" s="3"/>
      <c r="J42" s="3"/>
      <c r="CM42" s="10"/>
      <c r="CN42" s="10"/>
      <c r="CO42" s="10"/>
      <c r="CP42" s="10"/>
      <c r="CQ42" s="10"/>
    </row>
    <row r="43" spans="1:96" x14ac:dyDescent="0.25">
      <c r="B43" s="3"/>
      <c r="C43" s="3"/>
      <c r="D43" s="3"/>
      <c r="E43" s="3"/>
      <c r="F43" s="3"/>
      <c r="G43" s="3"/>
      <c r="H43" s="3"/>
      <c r="I43" s="3"/>
      <c r="J43" s="3"/>
      <c r="CM43" s="10"/>
      <c r="CN43" s="10"/>
      <c r="CO43" s="10"/>
      <c r="CP43" s="10"/>
      <c r="CQ43" s="10"/>
    </row>
    <row r="44" spans="1:96" x14ac:dyDescent="0.25">
      <c r="B44" s="3"/>
      <c r="C44" s="3"/>
      <c r="D44" s="3"/>
      <c r="E44" s="3"/>
      <c r="F44" s="3"/>
      <c r="G44" s="3"/>
      <c r="H44" s="3"/>
      <c r="I44" s="3"/>
      <c r="J44" s="3"/>
      <c r="CM44" s="10"/>
      <c r="CN44" s="10"/>
      <c r="CO44" s="10"/>
      <c r="CP44" s="10"/>
      <c r="CQ44" s="10"/>
    </row>
    <row r="45" spans="1:96" x14ac:dyDescent="0.25">
      <c r="B45" s="3"/>
      <c r="C45" s="3"/>
      <c r="D45" s="3"/>
      <c r="E45" s="3"/>
      <c r="F45" s="3"/>
      <c r="G45" s="3"/>
      <c r="H45" s="3"/>
      <c r="I45" s="3"/>
      <c r="J45" s="3"/>
      <c r="CM45" s="10"/>
      <c r="CN45" s="10"/>
      <c r="CO45" s="10"/>
      <c r="CP45" s="10"/>
      <c r="CQ45" s="10"/>
    </row>
    <row r="46" spans="1:96" x14ac:dyDescent="0.25">
      <c r="B46" s="3"/>
      <c r="C46" s="3"/>
      <c r="D46" s="3"/>
      <c r="E46" s="3"/>
      <c r="F46" s="3"/>
      <c r="G46" s="3"/>
      <c r="H46" s="3"/>
      <c r="I46" s="3"/>
      <c r="J46" s="3"/>
    </row>
    <row r="47" spans="1:96" x14ac:dyDescent="0.25">
      <c r="B47" s="3"/>
      <c r="C47" s="3"/>
      <c r="D47" s="3"/>
      <c r="E47" s="3"/>
      <c r="F47" s="3"/>
      <c r="G47" s="3"/>
      <c r="H47" s="3"/>
      <c r="I47" s="3"/>
      <c r="J47" s="3"/>
    </row>
    <row r="48" spans="1:96" x14ac:dyDescent="0.25">
      <c r="B48" s="3"/>
      <c r="C48" s="3"/>
      <c r="D48" s="3"/>
      <c r="E48" s="3"/>
      <c r="F48" s="3"/>
      <c r="G48" s="3"/>
      <c r="H48" s="3"/>
      <c r="I48" s="3"/>
      <c r="J48" s="3"/>
    </row>
    <row r="49" spans="1:96" x14ac:dyDescent="0.25">
      <c r="B49" s="3"/>
      <c r="C49" s="3"/>
      <c r="D49" s="3"/>
      <c r="E49" s="3"/>
      <c r="F49" s="3"/>
      <c r="G49" s="3"/>
      <c r="H49" s="3"/>
      <c r="I49" s="3"/>
      <c r="J49" s="3"/>
    </row>
    <row r="50" spans="1:96" x14ac:dyDescent="0.25">
      <c r="B50" s="3"/>
      <c r="C50" s="3"/>
      <c r="D50" s="3"/>
      <c r="E50" s="3"/>
      <c r="F50" s="3"/>
      <c r="G50" s="3"/>
      <c r="H50" s="3"/>
      <c r="I50" s="3"/>
      <c r="J50" s="3"/>
    </row>
    <row r="51" spans="1:96" x14ac:dyDescent="0.25">
      <c r="B51" s="3"/>
      <c r="C51" s="3"/>
      <c r="D51" s="3"/>
      <c r="E51" s="3"/>
      <c r="F51" s="3"/>
      <c r="G51" s="3"/>
      <c r="H51" s="3"/>
      <c r="I51" s="3"/>
      <c r="J51" s="3"/>
    </row>
    <row r="52" spans="1:96" x14ac:dyDescent="0.25">
      <c r="B52" s="3"/>
      <c r="C52" s="3"/>
      <c r="D52" s="3"/>
      <c r="E52" s="3"/>
      <c r="F52" s="3"/>
      <c r="G52" s="3"/>
      <c r="H52" s="3"/>
      <c r="I52" s="3"/>
      <c r="J52" s="3"/>
    </row>
    <row r="53" spans="1:96" s="1" customFormat="1" x14ac:dyDescent="0.25">
      <c r="A53" s="2"/>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10"/>
    </row>
    <row r="54" spans="1:96" s="1" customFormat="1" x14ac:dyDescent="0.25">
      <c r="A54" s="2"/>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10"/>
    </row>
    <row r="55" spans="1:96" s="1" customFormat="1" x14ac:dyDescent="0.25">
      <c r="A55" s="2"/>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10"/>
    </row>
    <row r="56" spans="1:96" s="1" customFormat="1" x14ac:dyDescent="0.25">
      <c r="A56" s="2"/>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10"/>
    </row>
    <row r="57" spans="1:96" s="1" customFormat="1" x14ac:dyDescent="0.25">
      <c r="A57" s="2"/>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10"/>
    </row>
    <row r="58" spans="1:96" s="1" customFormat="1" x14ac:dyDescent="0.25">
      <c r="A58" s="2"/>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10"/>
    </row>
    <row r="59" spans="1:96" s="1" customFormat="1" x14ac:dyDescent="0.25">
      <c r="A59" s="2"/>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10"/>
    </row>
    <row r="60" spans="1:96" s="1" customFormat="1" x14ac:dyDescent="0.25">
      <c r="A60" s="2"/>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10"/>
    </row>
    <row r="61" spans="1:96" s="1" customFormat="1" x14ac:dyDescent="0.25">
      <c r="A61" s="2"/>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10"/>
    </row>
    <row r="62" spans="1:96" s="1" customFormat="1" x14ac:dyDescent="0.25">
      <c r="A62" s="2"/>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10"/>
    </row>
    <row r="63" spans="1:96" s="1" customFormat="1" x14ac:dyDescent="0.25">
      <c r="A63" s="2"/>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10"/>
    </row>
    <row r="64" spans="1:96" s="1" customFormat="1" x14ac:dyDescent="0.25">
      <c r="A64" s="2"/>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10"/>
    </row>
    <row r="65" spans="1:96" s="1" customFormat="1" x14ac:dyDescent="0.25">
      <c r="A65" s="2"/>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10"/>
    </row>
    <row r="66" spans="1:96" s="1" customFormat="1" x14ac:dyDescent="0.25">
      <c r="A66" s="2"/>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10"/>
    </row>
    <row r="67" spans="1:96" s="1" customFormat="1" x14ac:dyDescent="0.25">
      <c r="A67" s="2"/>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10"/>
    </row>
    <row r="68" spans="1:96" s="1" customFormat="1" x14ac:dyDescent="0.25">
      <c r="A68" s="2"/>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10"/>
    </row>
    <row r="69" spans="1:96" s="1" customFormat="1" x14ac:dyDescent="0.25">
      <c r="A69" s="2"/>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10"/>
    </row>
    <row r="70" spans="1:96" s="1" customFormat="1" x14ac:dyDescent="0.25">
      <c r="A70" s="2"/>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10"/>
    </row>
    <row r="71" spans="1:96" s="1" customFormat="1" x14ac:dyDescent="0.25">
      <c r="A71" s="2"/>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10"/>
    </row>
    <row r="72" spans="1:96" s="1" customFormat="1" x14ac:dyDescent="0.25">
      <c r="A72" s="2"/>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10"/>
    </row>
    <row r="73" spans="1:96" s="1" customFormat="1" x14ac:dyDescent="0.25">
      <c r="A73" s="2"/>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10"/>
    </row>
    <row r="74" spans="1:96" s="1" customFormat="1" x14ac:dyDescent="0.25">
      <c r="A74" s="2"/>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10"/>
    </row>
    <row r="75" spans="1:96" s="1" customFormat="1" x14ac:dyDescent="0.25">
      <c r="A75" s="2"/>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10"/>
    </row>
    <row r="76" spans="1:96" s="1" customFormat="1" x14ac:dyDescent="0.25">
      <c r="A76" s="2"/>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10"/>
    </row>
    <row r="77" spans="1:96" s="1" customFormat="1" x14ac:dyDescent="0.25">
      <c r="A77" s="2"/>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10"/>
    </row>
    <row r="78" spans="1:96" s="1" customFormat="1" x14ac:dyDescent="0.25">
      <c r="A78" s="2"/>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10"/>
    </row>
    <row r="79" spans="1:96" s="1" customFormat="1" x14ac:dyDescent="0.25">
      <c r="A79" s="2"/>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10"/>
    </row>
    <row r="80" spans="1:96" s="1" customFormat="1" x14ac:dyDescent="0.25">
      <c r="A80" s="2"/>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10"/>
    </row>
    <row r="81" spans="1:96" s="1" customFormat="1" x14ac:dyDescent="0.25">
      <c r="A81" s="2"/>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10"/>
    </row>
    <row r="82" spans="1:96" s="1" customFormat="1" x14ac:dyDescent="0.25">
      <c r="A82" s="2"/>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10"/>
    </row>
    <row r="83" spans="1:96" s="1" customFormat="1" x14ac:dyDescent="0.25">
      <c r="A83" s="2"/>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10"/>
    </row>
    <row r="84" spans="1:96" s="1" customFormat="1" x14ac:dyDescent="0.25">
      <c r="A84" s="2"/>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10"/>
    </row>
    <row r="85" spans="1:96" s="1" customFormat="1" x14ac:dyDescent="0.25">
      <c r="A85" s="2"/>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10"/>
    </row>
    <row r="86" spans="1:96" s="1" customFormat="1" x14ac:dyDescent="0.25">
      <c r="A86" s="2"/>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10"/>
    </row>
    <row r="87" spans="1:96" s="1" customFormat="1" x14ac:dyDescent="0.25">
      <c r="A87" s="2"/>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10"/>
    </row>
    <row r="88" spans="1:96" s="1" customFormat="1" x14ac:dyDescent="0.25">
      <c r="A88" s="2"/>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10"/>
    </row>
    <row r="89" spans="1:96" s="1" customFormat="1" x14ac:dyDescent="0.25">
      <c r="A89" s="2"/>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10"/>
    </row>
    <row r="90" spans="1:96" s="1" customFormat="1" x14ac:dyDescent="0.25">
      <c r="A90" s="2"/>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10"/>
    </row>
    <row r="91" spans="1:96" s="1" customFormat="1" x14ac:dyDescent="0.25">
      <c r="A91" s="2"/>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10"/>
    </row>
    <row r="92" spans="1:96" s="1" customFormat="1" x14ac:dyDescent="0.25">
      <c r="A92" s="2"/>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10"/>
    </row>
    <row r="93" spans="1:96" s="1" customFormat="1" x14ac:dyDescent="0.25">
      <c r="A93" s="2"/>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10"/>
    </row>
    <row r="94" spans="1:96" s="1" customFormat="1" x14ac:dyDescent="0.25">
      <c r="A94" s="2"/>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10"/>
    </row>
    <row r="95" spans="1:96" s="1" customFormat="1" x14ac:dyDescent="0.25">
      <c r="A95" s="2"/>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10"/>
    </row>
    <row r="96" spans="1:96" s="1" customFormat="1" x14ac:dyDescent="0.25">
      <c r="A96" s="2"/>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10"/>
    </row>
    <row r="97" spans="1:96" s="1" customFormat="1" x14ac:dyDescent="0.25">
      <c r="A97" s="2"/>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10"/>
    </row>
    <row r="98" spans="1:96" s="1" customFormat="1" x14ac:dyDescent="0.25">
      <c r="A98" s="2"/>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10"/>
    </row>
    <row r="99" spans="1:96" s="1" customFormat="1" x14ac:dyDescent="0.25">
      <c r="A99" s="2"/>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10"/>
    </row>
    <row r="100" spans="1:96" s="1" customFormat="1" x14ac:dyDescent="0.25">
      <c r="A100" s="2"/>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10"/>
    </row>
    <row r="101" spans="1:96" s="1" customFormat="1" x14ac:dyDescent="0.25">
      <c r="A101" s="2"/>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10"/>
    </row>
    <row r="102" spans="1:96" s="1" customFormat="1" x14ac:dyDescent="0.25">
      <c r="A102" s="2"/>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10"/>
    </row>
    <row r="103" spans="1:96" s="1" customFormat="1" x14ac:dyDescent="0.25">
      <c r="A103" s="2"/>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10"/>
    </row>
    <row r="104" spans="1:96" s="1" customFormat="1" x14ac:dyDescent="0.25">
      <c r="A104" s="2"/>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10"/>
    </row>
    <row r="105" spans="1:96" s="1" customFormat="1" x14ac:dyDescent="0.25">
      <c r="A105" s="2"/>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10"/>
    </row>
    <row r="106" spans="1:96" s="1" customFormat="1" x14ac:dyDescent="0.25">
      <c r="A106" s="2"/>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10"/>
    </row>
    <row r="107" spans="1:96" s="1" customFormat="1" x14ac:dyDescent="0.25">
      <c r="A107" s="2"/>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10"/>
    </row>
    <row r="108" spans="1:96" s="1" customFormat="1" x14ac:dyDescent="0.25">
      <c r="A108" s="2"/>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10"/>
    </row>
    <row r="109" spans="1:96" s="1" customFormat="1" x14ac:dyDescent="0.25">
      <c r="A109" s="2"/>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10"/>
    </row>
    <row r="110" spans="1:96" s="1" customFormat="1" x14ac:dyDescent="0.25">
      <c r="A110" s="2"/>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10"/>
    </row>
    <row r="111" spans="1:96" s="1" customFormat="1" x14ac:dyDescent="0.25">
      <c r="A111" s="2"/>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10"/>
    </row>
    <row r="112" spans="1:96" s="1" customFormat="1" x14ac:dyDescent="0.25">
      <c r="A112" s="2"/>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10"/>
    </row>
    <row r="113" spans="1:96" s="1" customFormat="1" x14ac:dyDescent="0.25">
      <c r="A113" s="2"/>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10"/>
    </row>
    <row r="114" spans="1:96" s="1" customFormat="1" x14ac:dyDescent="0.25">
      <c r="A114" s="2"/>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10"/>
    </row>
    <row r="115" spans="1:96" s="1" customFormat="1" x14ac:dyDescent="0.25">
      <c r="A115" s="2"/>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10"/>
    </row>
    <row r="116" spans="1:96" s="1" customFormat="1" x14ac:dyDescent="0.25">
      <c r="A116" s="2"/>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10"/>
    </row>
    <row r="117" spans="1:96" s="1" customFormat="1" x14ac:dyDescent="0.25">
      <c r="A117" s="2"/>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10"/>
    </row>
    <row r="118" spans="1:96" s="1" customFormat="1" x14ac:dyDescent="0.25">
      <c r="A118" s="2"/>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10"/>
    </row>
    <row r="119" spans="1:96" s="1" customFormat="1" x14ac:dyDescent="0.25">
      <c r="A119" s="2"/>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10"/>
    </row>
    <row r="120" spans="1:96" s="1" customFormat="1" x14ac:dyDescent="0.25">
      <c r="A120" s="2"/>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10"/>
    </row>
    <row r="121" spans="1:96" s="1" customFormat="1" x14ac:dyDescent="0.25">
      <c r="A121" s="2"/>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10"/>
    </row>
    <row r="122" spans="1:96" s="1" customFormat="1" x14ac:dyDescent="0.25">
      <c r="A122" s="2"/>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10"/>
    </row>
    <row r="123" spans="1:96" s="1" customFormat="1" x14ac:dyDescent="0.25">
      <c r="A123" s="2"/>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10"/>
    </row>
    <row r="124" spans="1:96" s="1" customFormat="1" x14ac:dyDescent="0.25">
      <c r="A124" s="2"/>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10"/>
    </row>
    <row r="125" spans="1:96" s="1" customFormat="1" x14ac:dyDescent="0.25">
      <c r="A125" s="2"/>
      <c r="B125" s="3"/>
      <c r="C125" s="3"/>
      <c r="D125" s="3"/>
      <c r="E125" s="3"/>
      <c r="F125" s="3"/>
      <c r="G125" s="3"/>
      <c r="H125" s="3"/>
      <c r="I125" s="3"/>
      <c r="J125" s="3"/>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10"/>
    </row>
    <row r="126" spans="1:96" s="1" customFormat="1" x14ac:dyDescent="0.25">
      <c r="A126" s="2"/>
      <c r="B126" s="3"/>
      <c r="C126" s="3"/>
      <c r="D126" s="3"/>
      <c r="E126" s="3"/>
      <c r="F126" s="3"/>
      <c r="G126" s="3"/>
      <c r="H126" s="3"/>
      <c r="I126" s="3"/>
      <c r="J126" s="3"/>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10"/>
    </row>
    <row r="127" spans="1:96" s="1" customFormat="1" x14ac:dyDescent="0.25">
      <c r="A127" s="2"/>
      <c r="B127" s="3"/>
      <c r="C127" s="3"/>
      <c r="D127" s="3"/>
      <c r="E127" s="3"/>
      <c r="F127" s="3"/>
      <c r="G127" s="3"/>
      <c r="H127" s="3"/>
      <c r="I127" s="3"/>
      <c r="J127" s="3"/>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10"/>
    </row>
    <row r="128" spans="1:96" s="1" customFormat="1" x14ac:dyDescent="0.25">
      <c r="A128" s="2"/>
      <c r="B128" s="3"/>
      <c r="C128" s="3"/>
      <c r="D128" s="3"/>
      <c r="E128" s="3"/>
      <c r="F128" s="3"/>
      <c r="G128" s="3"/>
      <c r="H128" s="3"/>
      <c r="I128" s="3"/>
      <c r="J128" s="3"/>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10"/>
    </row>
    <row r="129" spans="1:96" s="1" customFormat="1" x14ac:dyDescent="0.25">
      <c r="A129" s="2"/>
      <c r="B129" s="3"/>
      <c r="C129" s="3"/>
      <c r="D129" s="3"/>
      <c r="E129" s="3"/>
      <c r="F129" s="3"/>
      <c r="G129" s="3"/>
      <c r="H129" s="3"/>
      <c r="I129" s="3"/>
      <c r="J129" s="3"/>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10"/>
    </row>
    <row r="130" spans="1:96" s="1" customFormat="1" x14ac:dyDescent="0.25">
      <c r="A130" s="2"/>
      <c r="B130" s="3"/>
      <c r="C130" s="3"/>
      <c r="D130" s="3"/>
      <c r="E130" s="3"/>
      <c r="F130" s="3"/>
      <c r="G130" s="3"/>
      <c r="H130" s="3"/>
      <c r="I130" s="3"/>
      <c r="J130" s="3"/>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10"/>
    </row>
    <row r="131" spans="1:96" s="1" customFormat="1" x14ac:dyDescent="0.25">
      <c r="A131" s="2"/>
      <c r="B131" s="3"/>
      <c r="C131" s="3"/>
      <c r="D131" s="3"/>
      <c r="E131" s="3"/>
      <c r="F131" s="3"/>
      <c r="G131" s="3"/>
      <c r="H131" s="3"/>
      <c r="I131" s="3"/>
      <c r="J131" s="3"/>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10"/>
    </row>
    <row r="132" spans="1:96" s="1" customFormat="1" x14ac:dyDescent="0.25">
      <c r="A132" s="2"/>
      <c r="B132" s="3"/>
      <c r="C132" s="3"/>
      <c r="D132" s="3"/>
      <c r="E132" s="3"/>
      <c r="F132" s="3"/>
      <c r="G132" s="3"/>
      <c r="H132" s="3"/>
      <c r="I132" s="3"/>
      <c r="J132" s="3"/>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10"/>
    </row>
    <row r="133" spans="1:96" s="1" customFormat="1" x14ac:dyDescent="0.25">
      <c r="A133" s="2"/>
      <c r="B133" s="3"/>
      <c r="C133" s="3"/>
      <c r="D133" s="3"/>
      <c r="E133" s="3"/>
      <c r="F133" s="3"/>
      <c r="G133" s="3"/>
      <c r="H133" s="3"/>
      <c r="I133" s="3"/>
      <c r="J133" s="3"/>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10"/>
    </row>
    <row r="134" spans="1:96" s="1" customFormat="1" x14ac:dyDescent="0.25">
      <c r="A134" s="2"/>
      <c r="B134" s="3"/>
      <c r="C134" s="3"/>
      <c r="D134" s="3"/>
      <c r="E134" s="3"/>
      <c r="F134" s="3"/>
      <c r="G134" s="3"/>
      <c r="H134" s="3"/>
      <c r="I134" s="3"/>
      <c r="J134" s="3"/>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10"/>
    </row>
    <row r="135" spans="1:96" s="1" customFormat="1" x14ac:dyDescent="0.25">
      <c r="A135" s="2"/>
      <c r="B135" s="3"/>
      <c r="C135" s="3"/>
      <c r="D135" s="3"/>
      <c r="E135" s="3"/>
      <c r="F135" s="3"/>
      <c r="G135" s="3"/>
      <c r="H135" s="3"/>
      <c r="I135" s="3"/>
      <c r="J135" s="3"/>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10"/>
    </row>
    <row r="136" spans="1:96" s="1" customFormat="1" x14ac:dyDescent="0.25">
      <c r="A136" s="2"/>
      <c r="B136" s="3"/>
      <c r="C136" s="3"/>
      <c r="D136" s="3"/>
      <c r="E136" s="3"/>
      <c r="F136" s="3"/>
      <c r="G136" s="3"/>
      <c r="H136" s="3"/>
      <c r="I136" s="3"/>
      <c r="J136" s="3"/>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10"/>
    </row>
    <row r="137" spans="1:96" s="1" customFormat="1" x14ac:dyDescent="0.25">
      <c r="A137" s="2"/>
      <c r="B137" s="3"/>
      <c r="C137" s="3"/>
      <c r="D137" s="3"/>
      <c r="E137" s="3"/>
      <c r="F137" s="3"/>
      <c r="G137" s="3"/>
      <c r="H137" s="3"/>
      <c r="I137" s="3"/>
      <c r="J137" s="3"/>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10"/>
    </row>
    <row r="138" spans="1:96" s="1" customFormat="1" x14ac:dyDescent="0.25">
      <c r="A138" s="2"/>
      <c r="B138" s="3"/>
      <c r="C138" s="3"/>
      <c r="D138" s="3"/>
      <c r="E138" s="3"/>
      <c r="F138" s="3"/>
      <c r="G138" s="3"/>
      <c r="H138" s="3"/>
      <c r="I138" s="3"/>
      <c r="J138" s="3"/>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10"/>
    </row>
    <row r="139" spans="1:96" s="1" customFormat="1" x14ac:dyDescent="0.25">
      <c r="A139" s="2"/>
      <c r="B139" s="3"/>
      <c r="C139" s="3"/>
      <c r="D139" s="3"/>
      <c r="E139" s="3"/>
      <c r="F139" s="3"/>
      <c r="G139" s="3"/>
      <c r="H139" s="3"/>
      <c r="I139" s="3"/>
      <c r="J139" s="3"/>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10"/>
    </row>
    <row r="140" spans="1:96" s="1" customFormat="1" x14ac:dyDescent="0.25">
      <c r="A140" s="2"/>
      <c r="B140" s="3"/>
      <c r="C140" s="3"/>
      <c r="D140" s="3"/>
      <c r="E140" s="3"/>
      <c r="F140" s="3"/>
      <c r="G140" s="3"/>
      <c r="H140" s="3"/>
      <c r="I140" s="3"/>
      <c r="J140" s="3"/>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10"/>
    </row>
    <row r="141" spans="1:96" s="1" customFormat="1" x14ac:dyDescent="0.25">
      <c r="A141" s="2"/>
      <c r="B141" s="3"/>
      <c r="C141" s="3"/>
      <c r="D141" s="3"/>
      <c r="E141" s="3"/>
      <c r="F141" s="3"/>
      <c r="G141" s="3"/>
      <c r="H141" s="3"/>
      <c r="I141" s="3"/>
      <c r="J141" s="3"/>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10"/>
    </row>
    <row r="142" spans="1:96" s="1" customFormat="1" x14ac:dyDescent="0.25">
      <c r="A142" s="2"/>
      <c r="B142" s="3"/>
      <c r="C142" s="3"/>
      <c r="D142" s="3"/>
      <c r="E142" s="3"/>
      <c r="F142" s="3"/>
      <c r="G142" s="3"/>
      <c r="H142" s="3"/>
      <c r="I142" s="3"/>
      <c r="J142" s="3"/>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10"/>
    </row>
    <row r="143" spans="1:96" s="1" customFormat="1" x14ac:dyDescent="0.25">
      <c r="A143" s="2"/>
      <c r="B143" s="3"/>
      <c r="C143" s="3"/>
      <c r="D143" s="3"/>
      <c r="E143" s="3"/>
      <c r="F143" s="3"/>
      <c r="G143" s="3"/>
      <c r="H143" s="3"/>
      <c r="I143" s="3"/>
      <c r="J143" s="3"/>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10"/>
    </row>
    <row r="144" spans="1:96" s="1" customFormat="1" x14ac:dyDescent="0.25">
      <c r="A144" s="2"/>
      <c r="B144" s="3"/>
      <c r="C144" s="3"/>
      <c r="D144" s="3"/>
      <c r="E144" s="3"/>
      <c r="F144" s="3"/>
      <c r="G144" s="3"/>
      <c r="H144" s="3"/>
      <c r="I144" s="3"/>
      <c r="J144" s="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10"/>
    </row>
    <row r="145" spans="1:96" s="1" customFormat="1" x14ac:dyDescent="0.25">
      <c r="A145" s="2"/>
      <c r="B145" s="3"/>
      <c r="C145" s="3"/>
      <c r="D145" s="3"/>
      <c r="E145" s="3"/>
      <c r="F145" s="3"/>
      <c r="G145" s="3"/>
      <c r="H145" s="3"/>
      <c r="I145" s="3"/>
      <c r="J145" s="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10"/>
    </row>
    <row r="146" spans="1:96" s="1" customFormat="1" x14ac:dyDescent="0.25">
      <c r="A146" s="2"/>
      <c r="B146" s="3"/>
      <c r="C146" s="3"/>
      <c r="D146" s="3"/>
      <c r="E146" s="3"/>
      <c r="F146" s="3"/>
      <c r="G146" s="3"/>
      <c r="H146" s="3"/>
      <c r="I146" s="3"/>
      <c r="J146" s="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10"/>
    </row>
    <row r="147" spans="1:96" s="1" customFormat="1" x14ac:dyDescent="0.25">
      <c r="A147" s="2"/>
      <c r="B147" s="3"/>
      <c r="C147" s="3"/>
      <c r="D147" s="3"/>
      <c r="E147" s="3"/>
      <c r="F147" s="3"/>
      <c r="G147" s="3"/>
      <c r="H147" s="3"/>
      <c r="I147" s="3"/>
      <c r="J147" s="3"/>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10"/>
    </row>
    <row r="148" spans="1:96" s="1" customFormat="1" x14ac:dyDescent="0.25">
      <c r="A148" s="2"/>
      <c r="B148" s="3"/>
      <c r="C148" s="3"/>
      <c r="D148" s="3"/>
      <c r="E148" s="3"/>
      <c r="F148" s="3"/>
      <c r="G148" s="3"/>
      <c r="H148" s="3"/>
      <c r="I148" s="3"/>
      <c r="J148" s="3"/>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10"/>
    </row>
    <row r="149" spans="1:96" s="1" customFormat="1" x14ac:dyDescent="0.25">
      <c r="A149" s="2"/>
      <c r="B149" s="3"/>
      <c r="C149" s="3"/>
      <c r="D149" s="3"/>
      <c r="E149" s="3"/>
      <c r="F149" s="3"/>
      <c r="G149" s="3"/>
      <c r="H149" s="3"/>
      <c r="I149" s="3"/>
      <c r="J149" s="3"/>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10"/>
    </row>
    <row r="150" spans="1:96" s="1" customFormat="1" x14ac:dyDescent="0.25">
      <c r="A150" s="2"/>
      <c r="B150" s="3"/>
      <c r="C150" s="3"/>
      <c r="D150" s="3"/>
      <c r="E150" s="3"/>
      <c r="F150" s="3"/>
      <c r="G150" s="3"/>
      <c r="H150" s="3"/>
      <c r="I150" s="3"/>
      <c r="J150" s="3"/>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10"/>
    </row>
    <row r="151" spans="1:96" s="1" customFormat="1" x14ac:dyDescent="0.25">
      <c r="A151" s="2"/>
      <c r="B151" s="3"/>
      <c r="C151" s="3"/>
      <c r="D151" s="3"/>
      <c r="E151" s="3"/>
      <c r="F151" s="3"/>
      <c r="G151" s="3"/>
      <c r="H151" s="3"/>
      <c r="I151" s="3"/>
      <c r="J151" s="3"/>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10"/>
    </row>
    <row r="152" spans="1:96" s="1" customFormat="1" x14ac:dyDescent="0.25">
      <c r="A152" s="2"/>
      <c r="B152" s="3"/>
      <c r="C152" s="3"/>
      <c r="D152" s="3"/>
      <c r="E152" s="3"/>
      <c r="F152" s="3"/>
      <c r="G152" s="3"/>
      <c r="H152" s="3"/>
      <c r="I152" s="3"/>
      <c r="J152" s="3"/>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10"/>
    </row>
    <row r="153" spans="1:96" s="1" customFormat="1" x14ac:dyDescent="0.25">
      <c r="A153" s="2"/>
      <c r="B153" s="3"/>
      <c r="C153" s="3"/>
      <c r="D153" s="3"/>
      <c r="E153" s="3"/>
      <c r="F153" s="3"/>
      <c r="G153" s="3"/>
      <c r="H153" s="3"/>
      <c r="I153" s="3"/>
      <c r="J153" s="3"/>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10"/>
    </row>
    <row r="154" spans="1:96" s="1" customFormat="1" x14ac:dyDescent="0.25">
      <c r="A154" s="2"/>
      <c r="B154" s="3"/>
      <c r="C154" s="3"/>
      <c r="D154" s="3"/>
      <c r="E154" s="3"/>
      <c r="F154" s="3"/>
      <c r="G154" s="3"/>
      <c r="H154" s="3"/>
      <c r="I154" s="3"/>
      <c r="J154" s="3"/>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10"/>
    </row>
    <row r="155" spans="1:96" s="1" customFormat="1" x14ac:dyDescent="0.25">
      <c r="A155" s="2"/>
      <c r="B155" s="3"/>
      <c r="C155" s="3"/>
      <c r="D155" s="3"/>
      <c r="E155" s="3"/>
      <c r="F155" s="3"/>
      <c r="G155" s="3"/>
      <c r="H155" s="3"/>
      <c r="I155" s="3"/>
      <c r="J155" s="3"/>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10"/>
    </row>
    <row r="156" spans="1:96" s="1" customFormat="1" x14ac:dyDescent="0.25">
      <c r="A156" s="2"/>
      <c r="B156" s="3"/>
      <c r="C156" s="3"/>
      <c r="D156" s="3"/>
      <c r="E156" s="3"/>
      <c r="F156" s="3"/>
      <c r="G156" s="3"/>
      <c r="H156" s="3"/>
      <c r="I156" s="3"/>
      <c r="J156" s="3"/>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10"/>
    </row>
    <row r="157" spans="1:96" s="1" customFormat="1" x14ac:dyDescent="0.25">
      <c r="A157" s="2"/>
      <c r="B157" s="3"/>
      <c r="C157" s="3"/>
      <c r="D157" s="3"/>
      <c r="E157" s="3"/>
      <c r="F157" s="3"/>
      <c r="G157" s="3"/>
      <c r="H157" s="3"/>
      <c r="I157" s="3"/>
      <c r="J157" s="3"/>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10"/>
    </row>
    <row r="158" spans="1:96" s="1" customFormat="1" x14ac:dyDescent="0.25">
      <c r="A158" s="2"/>
      <c r="B158" s="3"/>
      <c r="C158" s="3"/>
      <c r="D158" s="3"/>
      <c r="E158" s="3"/>
      <c r="F158" s="3"/>
      <c r="G158" s="3"/>
      <c r="H158" s="3"/>
      <c r="I158" s="3"/>
      <c r="J158" s="3"/>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10"/>
    </row>
    <row r="159" spans="1:96" s="1" customFormat="1" x14ac:dyDescent="0.25">
      <c r="A159" s="2"/>
      <c r="B159" s="3"/>
      <c r="C159" s="3"/>
      <c r="D159" s="3"/>
      <c r="E159" s="3"/>
      <c r="F159" s="3"/>
      <c r="G159" s="3"/>
      <c r="H159" s="3"/>
      <c r="I159" s="3"/>
      <c r="J159" s="3"/>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10"/>
    </row>
    <row r="160" spans="1:96" s="1" customFormat="1" x14ac:dyDescent="0.25">
      <c r="A160" s="2"/>
      <c r="B160" s="3"/>
      <c r="C160" s="3"/>
      <c r="D160" s="3"/>
      <c r="E160" s="3"/>
      <c r="F160" s="3"/>
      <c r="G160" s="3"/>
      <c r="H160" s="3"/>
      <c r="I160" s="3"/>
      <c r="J160" s="3"/>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10"/>
    </row>
    <row r="161" spans="1:96" s="1" customFormat="1" x14ac:dyDescent="0.25">
      <c r="A161" s="2"/>
      <c r="B161" s="3"/>
      <c r="C161" s="3"/>
      <c r="D161" s="3"/>
      <c r="E161" s="3"/>
      <c r="F161" s="3"/>
      <c r="G161" s="3"/>
      <c r="H161" s="3"/>
      <c r="I161" s="3"/>
      <c r="J161" s="3"/>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10"/>
    </row>
    <row r="162" spans="1:96" s="1" customFormat="1" x14ac:dyDescent="0.25">
      <c r="A162" s="2"/>
      <c r="B162" s="3"/>
      <c r="C162" s="3"/>
      <c r="D162" s="3"/>
      <c r="E162" s="3"/>
      <c r="F162" s="3"/>
      <c r="G162" s="3"/>
      <c r="H162" s="3"/>
      <c r="I162" s="3"/>
      <c r="J162" s="3"/>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10"/>
    </row>
    <row r="163" spans="1:96" s="1" customFormat="1" x14ac:dyDescent="0.25">
      <c r="A163" s="2"/>
      <c r="B163" s="3"/>
      <c r="C163" s="3"/>
      <c r="D163" s="3"/>
      <c r="E163" s="3"/>
      <c r="F163" s="3"/>
      <c r="G163" s="3"/>
      <c r="H163" s="3"/>
      <c r="I163" s="3"/>
      <c r="J163" s="3"/>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10"/>
    </row>
    <row r="164" spans="1:96" s="1" customFormat="1" x14ac:dyDescent="0.25">
      <c r="A164" s="2"/>
      <c r="B164" s="3"/>
      <c r="C164" s="3"/>
      <c r="D164" s="3"/>
      <c r="E164" s="3"/>
      <c r="F164" s="3"/>
      <c r="G164" s="3"/>
      <c r="H164" s="3"/>
      <c r="I164" s="3"/>
      <c r="J164" s="3"/>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10"/>
    </row>
    <row r="165" spans="1:96" s="1" customFormat="1" x14ac:dyDescent="0.25">
      <c r="A165" s="2"/>
      <c r="B165" s="3"/>
      <c r="C165" s="3"/>
      <c r="D165" s="3"/>
      <c r="E165" s="3"/>
      <c r="F165" s="3"/>
      <c r="G165" s="3"/>
      <c r="H165" s="3"/>
      <c r="I165" s="3"/>
      <c r="J165" s="3"/>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10"/>
    </row>
    <row r="166" spans="1:96" s="1" customFormat="1" x14ac:dyDescent="0.25">
      <c r="A166" s="2"/>
      <c r="B166" s="3"/>
      <c r="C166" s="3"/>
      <c r="D166" s="3"/>
      <c r="E166" s="3"/>
      <c r="F166" s="3"/>
      <c r="G166" s="3"/>
      <c r="H166" s="3"/>
      <c r="I166" s="3"/>
      <c r="J166" s="3"/>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10"/>
    </row>
    <row r="167" spans="1:96" s="1" customFormat="1" x14ac:dyDescent="0.25">
      <c r="A167" s="2"/>
      <c r="B167" s="3"/>
      <c r="C167" s="3"/>
      <c r="D167" s="3"/>
      <c r="E167" s="3"/>
      <c r="F167" s="3"/>
      <c r="G167" s="3"/>
      <c r="H167" s="3"/>
      <c r="I167" s="3"/>
      <c r="J167" s="3"/>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10"/>
    </row>
    <row r="168" spans="1:96" s="1" customFormat="1" x14ac:dyDescent="0.25">
      <c r="A168" s="2"/>
      <c r="B168" s="3"/>
      <c r="C168" s="3"/>
      <c r="D168" s="3"/>
      <c r="E168" s="3"/>
      <c r="F168" s="3"/>
      <c r="G168" s="3"/>
      <c r="H168" s="3"/>
      <c r="I168" s="3"/>
      <c r="J168" s="3"/>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10"/>
    </row>
    <row r="169" spans="1:96" s="1" customFormat="1" x14ac:dyDescent="0.25">
      <c r="A169" s="2"/>
      <c r="B169" s="3"/>
      <c r="C169" s="3"/>
      <c r="D169" s="3"/>
      <c r="E169" s="3"/>
      <c r="F169" s="3"/>
      <c r="G169" s="3"/>
      <c r="H169" s="3"/>
      <c r="I169" s="3"/>
      <c r="J169" s="3"/>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10"/>
    </row>
    <row r="170" spans="1:96" s="1" customFormat="1" x14ac:dyDescent="0.25">
      <c r="A170" s="2"/>
      <c r="B170" s="3"/>
      <c r="C170" s="3"/>
      <c r="D170" s="3"/>
      <c r="E170" s="3"/>
      <c r="F170" s="3"/>
      <c r="G170" s="3"/>
      <c r="H170" s="3"/>
      <c r="I170" s="3"/>
      <c r="J170" s="3"/>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10"/>
    </row>
    <row r="171" spans="1:96" s="1" customFormat="1" x14ac:dyDescent="0.25">
      <c r="A171" s="2"/>
      <c r="B171" s="3"/>
      <c r="C171" s="3"/>
      <c r="D171" s="3"/>
      <c r="E171" s="3"/>
      <c r="F171" s="3"/>
      <c r="G171" s="3"/>
      <c r="H171" s="3"/>
      <c r="I171" s="3"/>
      <c r="J171" s="3"/>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10"/>
    </row>
    <row r="172" spans="1:96" s="1" customFormat="1" x14ac:dyDescent="0.25">
      <c r="A172" s="2"/>
      <c r="B172" s="3"/>
      <c r="C172" s="3"/>
      <c r="D172" s="3"/>
      <c r="E172" s="3"/>
      <c r="F172" s="3"/>
      <c r="G172" s="3"/>
      <c r="H172" s="3"/>
      <c r="I172" s="3"/>
      <c r="J172" s="3"/>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10"/>
    </row>
    <row r="173" spans="1:96" s="1" customFormat="1" x14ac:dyDescent="0.25">
      <c r="A173" s="2"/>
      <c r="B173" s="3"/>
      <c r="C173" s="3"/>
      <c r="D173" s="3"/>
      <c r="E173" s="3"/>
      <c r="F173" s="3"/>
      <c r="G173" s="3"/>
      <c r="H173" s="3"/>
      <c r="I173" s="3"/>
      <c r="J173" s="3"/>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10"/>
    </row>
    <row r="174" spans="1:96" s="1" customFormat="1" x14ac:dyDescent="0.25">
      <c r="A174" s="2"/>
      <c r="B174" s="3"/>
      <c r="C174" s="3"/>
      <c r="D174" s="3"/>
      <c r="E174" s="3"/>
      <c r="F174" s="3"/>
      <c r="G174" s="3"/>
      <c r="H174" s="3"/>
      <c r="I174" s="3"/>
      <c r="J174" s="3"/>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10"/>
    </row>
    <row r="175" spans="1:96" s="1" customFormat="1" x14ac:dyDescent="0.25">
      <c r="A175" s="2"/>
      <c r="B175" s="3"/>
      <c r="C175" s="3"/>
      <c r="D175" s="3"/>
      <c r="E175" s="3"/>
      <c r="F175" s="3"/>
      <c r="G175" s="3"/>
      <c r="H175" s="3"/>
      <c r="I175" s="3"/>
      <c r="J175" s="3"/>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10"/>
    </row>
    <row r="176" spans="1:96" s="1" customFormat="1" x14ac:dyDescent="0.25">
      <c r="A176" s="2"/>
      <c r="B176" s="3"/>
      <c r="C176" s="3"/>
      <c r="D176" s="3"/>
      <c r="E176" s="3"/>
      <c r="F176" s="3"/>
      <c r="G176" s="3"/>
      <c r="H176" s="3"/>
      <c r="I176" s="3"/>
      <c r="J176" s="3"/>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10"/>
    </row>
    <row r="177" spans="1:96" s="1" customFormat="1" x14ac:dyDescent="0.25">
      <c r="A177" s="2"/>
      <c r="B177" s="3"/>
      <c r="C177" s="3"/>
      <c r="D177" s="3"/>
      <c r="E177" s="3"/>
      <c r="F177" s="3"/>
      <c r="G177" s="3"/>
      <c r="H177" s="3"/>
      <c r="I177" s="3"/>
      <c r="J177" s="3"/>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10"/>
    </row>
    <row r="178" spans="1:96" s="1" customFormat="1" x14ac:dyDescent="0.25">
      <c r="A178" s="2"/>
      <c r="B178" s="3"/>
      <c r="C178" s="3"/>
      <c r="D178" s="3"/>
      <c r="E178" s="3"/>
      <c r="F178" s="3"/>
      <c r="G178" s="3"/>
      <c r="H178" s="3"/>
      <c r="I178" s="3"/>
      <c r="J178" s="3"/>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10"/>
    </row>
    <row r="179" spans="1:96" s="1" customFormat="1" x14ac:dyDescent="0.25">
      <c r="A179" s="2"/>
      <c r="B179" s="3"/>
      <c r="C179" s="3"/>
      <c r="D179" s="3"/>
      <c r="E179" s="3"/>
      <c r="F179" s="3"/>
      <c r="G179" s="3"/>
      <c r="H179" s="3"/>
      <c r="I179" s="3"/>
      <c r="J179" s="3"/>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10"/>
    </row>
    <row r="180" spans="1:96" s="1" customFormat="1" x14ac:dyDescent="0.25">
      <c r="A180" s="2"/>
      <c r="B180" s="3"/>
      <c r="C180" s="3"/>
      <c r="D180" s="3"/>
      <c r="E180" s="3"/>
      <c r="F180" s="3"/>
      <c r="G180" s="3"/>
      <c r="H180" s="3"/>
      <c r="I180" s="3"/>
      <c r="J180" s="3"/>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10"/>
    </row>
    <row r="181" spans="1:96" s="1" customFormat="1" x14ac:dyDescent="0.25">
      <c r="A181" s="2"/>
      <c r="B181" s="3"/>
      <c r="C181" s="3"/>
      <c r="D181" s="3"/>
      <c r="E181" s="3"/>
      <c r="F181" s="3"/>
      <c r="G181" s="3"/>
      <c r="H181" s="3"/>
      <c r="I181" s="3"/>
      <c r="J181" s="3"/>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10"/>
    </row>
    <row r="182" spans="1:96" s="1" customFormat="1" x14ac:dyDescent="0.25">
      <c r="A182" s="2"/>
      <c r="B182" s="3"/>
      <c r="C182" s="3"/>
      <c r="D182" s="3"/>
      <c r="E182" s="3"/>
      <c r="F182" s="3"/>
      <c r="G182" s="3"/>
      <c r="H182" s="3"/>
      <c r="I182" s="3"/>
      <c r="J182" s="3"/>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10"/>
    </row>
    <row r="183" spans="1:96" s="1" customFormat="1" x14ac:dyDescent="0.25">
      <c r="A183" s="2"/>
      <c r="B183" s="3"/>
      <c r="C183" s="3"/>
      <c r="D183" s="3"/>
      <c r="E183" s="3"/>
      <c r="F183" s="3"/>
      <c r="G183" s="3"/>
      <c r="H183" s="3"/>
      <c r="I183" s="3"/>
      <c r="J183" s="3"/>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10"/>
    </row>
    <row r="184" spans="1:96" s="1" customFormat="1" x14ac:dyDescent="0.25">
      <c r="A184" s="2"/>
      <c r="B184" s="3"/>
      <c r="C184" s="3"/>
      <c r="D184" s="3"/>
      <c r="E184" s="3"/>
      <c r="F184" s="3"/>
      <c r="G184" s="3"/>
      <c r="H184" s="3"/>
      <c r="I184" s="3"/>
      <c r="J184" s="3"/>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10"/>
    </row>
    <row r="185" spans="1:96" s="1" customFormat="1" x14ac:dyDescent="0.25">
      <c r="A185" s="2"/>
      <c r="B185" s="3"/>
      <c r="C185" s="3"/>
      <c r="D185" s="3"/>
      <c r="E185" s="3"/>
      <c r="F185" s="3"/>
      <c r="G185" s="3"/>
      <c r="H185" s="3"/>
      <c r="I185" s="3"/>
      <c r="J185" s="3"/>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10"/>
    </row>
    <row r="186" spans="1:96" s="1" customFormat="1" x14ac:dyDescent="0.25">
      <c r="A186" s="2"/>
      <c r="B186" s="3"/>
      <c r="C186" s="3"/>
      <c r="D186" s="3"/>
      <c r="E186" s="3"/>
      <c r="F186" s="3"/>
      <c r="G186" s="3"/>
      <c r="H186" s="3"/>
      <c r="I186" s="3"/>
      <c r="J186" s="3"/>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10"/>
    </row>
    <row r="187" spans="1:96" s="1" customFormat="1" x14ac:dyDescent="0.25">
      <c r="A187" s="2"/>
      <c r="B187" s="3"/>
      <c r="C187" s="3"/>
      <c r="D187" s="3"/>
      <c r="E187" s="3"/>
      <c r="F187" s="3"/>
      <c r="G187" s="3"/>
      <c r="H187" s="3"/>
      <c r="I187" s="3"/>
      <c r="J187" s="3"/>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10"/>
    </row>
    <row r="188" spans="1:96" s="1" customFormat="1" x14ac:dyDescent="0.25">
      <c r="A188" s="2"/>
      <c r="B188" s="3"/>
      <c r="C188" s="3"/>
      <c r="D188" s="3"/>
      <c r="E188" s="3"/>
      <c r="F188" s="3"/>
      <c r="G188" s="3"/>
      <c r="H188" s="3"/>
      <c r="I188" s="3"/>
      <c r="J188" s="3"/>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10"/>
    </row>
    <row r="189" spans="1:96" s="1" customFormat="1" x14ac:dyDescent="0.25">
      <c r="A189" s="2"/>
      <c r="B189" s="3"/>
      <c r="C189" s="3"/>
      <c r="D189" s="3"/>
      <c r="E189" s="3"/>
      <c r="F189" s="3"/>
      <c r="G189" s="3"/>
      <c r="H189" s="3"/>
      <c r="I189" s="3"/>
      <c r="J189" s="3"/>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10"/>
    </row>
    <row r="190" spans="1:96" s="1" customFormat="1" x14ac:dyDescent="0.25">
      <c r="A190" s="2"/>
      <c r="B190" s="3"/>
      <c r="C190" s="3"/>
      <c r="D190" s="3"/>
      <c r="E190" s="3"/>
      <c r="F190" s="3"/>
      <c r="G190" s="3"/>
      <c r="H190" s="3"/>
      <c r="I190" s="3"/>
      <c r="J190" s="3"/>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10"/>
    </row>
    <row r="191" spans="1:96" s="1" customFormat="1" x14ac:dyDescent="0.25">
      <c r="A191" s="2"/>
      <c r="B191" s="3"/>
      <c r="C191" s="3"/>
      <c r="D191" s="3"/>
      <c r="E191" s="3"/>
      <c r="F191" s="3"/>
      <c r="G191" s="3"/>
      <c r="H191" s="3"/>
      <c r="I191" s="3"/>
      <c r="J191" s="3"/>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10"/>
    </row>
    <row r="192" spans="1:96" s="1" customFormat="1" x14ac:dyDescent="0.25">
      <c r="A192" s="2"/>
      <c r="B192" s="3"/>
      <c r="C192" s="3"/>
      <c r="D192" s="3"/>
      <c r="E192" s="3"/>
      <c r="F192" s="3"/>
      <c r="G192" s="3"/>
      <c r="H192" s="3"/>
      <c r="I192" s="3"/>
      <c r="J192" s="3"/>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10"/>
    </row>
    <row r="193" spans="1:96" s="1" customFormat="1" x14ac:dyDescent="0.25">
      <c r="A193" s="2"/>
      <c r="B193" s="3"/>
      <c r="C193" s="3"/>
      <c r="D193" s="3"/>
      <c r="E193" s="3"/>
      <c r="F193" s="3"/>
      <c r="G193" s="3"/>
      <c r="H193" s="3"/>
      <c r="I193" s="3"/>
      <c r="J193" s="3"/>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10"/>
    </row>
    <row r="194" spans="1:96" s="1" customFormat="1" x14ac:dyDescent="0.25">
      <c r="A194" s="2"/>
      <c r="B194" s="3"/>
      <c r="C194" s="3"/>
      <c r="D194" s="3"/>
      <c r="E194" s="3"/>
      <c r="F194" s="3"/>
      <c r="G194" s="3"/>
      <c r="H194" s="3"/>
      <c r="I194" s="3"/>
      <c r="J194" s="3"/>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10"/>
    </row>
    <row r="195" spans="1:96" s="1" customFormat="1" x14ac:dyDescent="0.25">
      <c r="A195" s="2"/>
      <c r="B195" s="3"/>
      <c r="C195" s="3"/>
      <c r="D195" s="3"/>
      <c r="E195" s="3"/>
      <c r="F195" s="3"/>
      <c r="G195" s="3"/>
      <c r="H195" s="3"/>
      <c r="I195" s="3"/>
      <c r="J195" s="3"/>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10"/>
    </row>
    <row r="196" spans="1:96" s="1" customFormat="1" x14ac:dyDescent="0.25">
      <c r="A196" s="2"/>
      <c r="B196" s="3"/>
      <c r="C196" s="3"/>
      <c r="D196" s="3"/>
      <c r="E196" s="3"/>
      <c r="F196" s="3"/>
      <c r="G196" s="3"/>
      <c r="H196" s="3"/>
      <c r="I196" s="3"/>
      <c r="J196" s="3"/>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10"/>
    </row>
    <row r="197" spans="1:96" s="1" customFormat="1" x14ac:dyDescent="0.25">
      <c r="A197" s="2"/>
      <c r="B197" s="3"/>
      <c r="C197" s="3"/>
      <c r="D197" s="3"/>
      <c r="E197" s="3"/>
      <c r="F197" s="3"/>
      <c r="G197" s="3"/>
      <c r="H197" s="3"/>
      <c r="I197" s="3"/>
      <c r="J197" s="3"/>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10"/>
    </row>
    <row r="198" spans="1:96" s="1" customFormat="1" x14ac:dyDescent="0.25">
      <c r="A198" s="2"/>
      <c r="B198" s="3"/>
      <c r="C198" s="3"/>
      <c r="D198" s="3"/>
      <c r="E198" s="3"/>
      <c r="F198" s="3"/>
      <c r="G198" s="3"/>
      <c r="H198" s="3"/>
      <c r="I198" s="3"/>
      <c r="J198" s="3"/>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10"/>
    </row>
    <row r="199" spans="1:96" s="1" customFormat="1" x14ac:dyDescent="0.25">
      <c r="A199" s="2"/>
      <c r="B199" s="3"/>
      <c r="C199" s="3"/>
      <c r="D199" s="3"/>
      <c r="E199" s="3"/>
      <c r="F199" s="3"/>
      <c r="G199" s="3"/>
      <c r="H199" s="3"/>
      <c r="I199" s="3"/>
      <c r="J199" s="3"/>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10"/>
    </row>
    <row r="200" spans="1:96" s="1" customFormat="1" x14ac:dyDescent="0.25">
      <c r="A200" s="2"/>
      <c r="B200" s="3"/>
      <c r="C200" s="3"/>
      <c r="D200" s="3"/>
      <c r="E200" s="3"/>
      <c r="F200" s="3"/>
      <c r="G200" s="3"/>
      <c r="H200" s="3"/>
      <c r="I200" s="3"/>
      <c r="J200" s="3"/>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10"/>
    </row>
    <row r="201" spans="1:96" s="1" customFormat="1" x14ac:dyDescent="0.25">
      <c r="A201" s="2"/>
      <c r="B201" s="3"/>
      <c r="C201" s="3"/>
      <c r="D201" s="3"/>
      <c r="E201" s="3"/>
      <c r="F201" s="3"/>
      <c r="G201" s="3"/>
      <c r="H201" s="3"/>
      <c r="I201" s="3"/>
      <c r="J201" s="3"/>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10"/>
    </row>
    <row r="202" spans="1:96" s="1" customFormat="1" x14ac:dyDescent="0.25">
      <c r="A202" s="2"/>
      <c r="B202" s="3"/>
      <c r="C202" s="3"/>
      <c r="D202" s="3"/>
      <c r="E202" s="3"/>
      <c r="F202" s="3"/>
      <c r="G202" s="3"/>
      <c r="H202" s="3"/>
      <c r="I202" s="3"/>
      <c r="J202" s="3"/>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10"/>
    </row>
    <row r="203" spans="1:96" s="1" customFormat="1" x14ac:dyDescent="0.25">
      <c r="A203" s="2"/>
      <c r="B203" s="3"/>
      <c r="C203" s="3"/>
      <c r="D203" s="3"/>
      <c r="E203" s="3"/>
      <c r="F203" s="3"/>
      <c r="G203" s="3"/>
      <c r="H203" s="3"/>
      <c r="I203" s="3"/>
      <c r="J203" s="3"/>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10"/>
    </row>
    <row r="204" spans="1:96" s="1" customFormat="1" x14ac:dyDescent="0.25">
      <c r="A204" s="2"/>
      <c r="B204" s="3"/>
      <c r="C204" s="3"/>
      <c r="D204" s="3"/>
      <c r="E204" s="3"/>
      <c r="F204" s="3"/>
      <c r="G204" s="3"/>
      <c r="H204" s="3"/>
      <c r="I204" s="3"/>
      <c r="J204" s="3"/>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10"/>
    </row>
    <row r="205" spans="1:96" s="1" customFormat="1" x14ac:dyDescent="0.25">
      <c r="A205" s="2"/>
      <c r="B205" s="3"/>
      <c r="C205" s="3"/>
      <c r="D205" s="3"/>
      <c r="E205" s="3"/>
      <c r="F205" s="3"/>
      <c r="G205" s="3"/>
      <c r="H205" s="3"/>
      <c r="I205" s="3"/>
      <c r="J205" s="3"/>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10"/>
    </row>
    <row r="206" spans="1:96" s="1" customFormat="1" x14ac:dyDescent="0.25">
      <c r="A206" s="2"/>
      <c r="B206" s="3"/>
      <c r="C206" s="3"/>
      <c r="D206" s="3"/>
      <c r="E206" s="3"/>
      <c r="F206" s="3"/>
      <c r="G206" s="3"/>
      <c r="H206" s="3"/>
      <c r="I206" s="3"/>
      <c r="J206" s="3"/>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10"/>
    </row>
    <row r="207" spans="1:96" s="1" customFormat="1" x14ac:dyDescent="0.25">
      <c r="A207" s="2"/>
      <c r="B207" s="3"/>
      <c r="C207" s="3"/>
      <c r="D207" s="3"/>
      <c r="E207" s="3"/>
      <c r="F207" s="3"/>
      <c r="G207" s="3"/>
      <c r="H207" s="3"/>
      <c r="I207" s="3"/>
      <c r="J207" s="3"/>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10"/>
    </row>
    <row r="208" spans="1:96" s="1" customFormat="1" x14ac:dyDescent="0.25">
      <c r="A208" s="2"/>
      <c r="B208" s="3"/>
      <c r="C208" s="3"/>
      <c r="D208" s="3"/>
      <c r="E208" s="3"/>
      <c r="F208" s="3"/>
      <c r="G208" s="3"/>
      <c r="H208" s="3"/>
      <c r="I208" s="3"/>
      <c r="J208" s="3"/>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10"/>
    </row>
    <row r="209" spans="1:96" s="1" customFormat="1" x14ac:dyDescent="0.25">
      <c r="A209" s="2"/>
      <c r="B209" s="3"/>
      <c r="C209" s="3"/>
      <c r="D209" s="3"/>
      <c r="E209" s="3"/>
      <c r="F209" s="3"/>
      <c r="G209" s="3"/>
      <c r="H209" s="3"/>
      <c r="I209" s="3"/>
      <c r="J209" s="3"/>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10"/>
    </row>
    <row r="210" spans="1:96" s="1" customFormat="1" x14ac:dyDescent="0.25">
      <c r="A210" s="2"/>
      <c r="B210" s="3"/>
      <c r="C210" s="3"/>
      <c r="D210" s="3"/>
      <c r="E210" s="3"/>
      <c r="F210" s="3"/>
      <c r="G210" s="3"/>
      <c r="H210" s="3"/>
      <c r="I210" s="3"/>
      <c r="J210" s="3"/>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10"/>
    </row>
    <row r="211" spans="1:96" s="1" customFormat="1" x14ac:dyDescent="0.25">
      <c r="A211" s="2"/>
      <c r="B211" s="3"/>
      <c r="C211" s="3"/>
      <c r="D211" s="3"/>
      <c r="E211" s="3"/>
      <c r="F211" s="3"/>
      <c r="G211" s="3"/>
      <c r="H211" s="3"/>
      <c r="I211" s="3"/>
      <c r="J211" s="3"/>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10"/>
    </row>
    <row r="212" spans="1:96" s="1" customFormat="1" x14ac:dyDescent="0.25">
      <c r="A212" s="2"/>
      <c r="B212" s="3"/>
      <c r="C212" s="3"/>
      <c r="D212" s="3"/>
      <c r="E212" s="3"/>
      <c r="F212" s="3"/>
      <c r="G212" s="3"/>
      <c r="H212" s="3"/>
      <c r="I212" s="3"/>
      <c r="J212" s="3"/>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10"/>
    </row>
  </sheetData>
  <mergeCells count="8">
    <mergeCell ref="B33:J33"/>
    <mergeCell ref="C9:C10"/>
    <mergeCell ref="D9:D10"/>
    <mergeCell ref="E9:E10"/>
    <mergeCell ref="C25:J25"/>
    <mergeCell ref="C29:J29"/>
    <mergeCell ref="F9:F10"/>
    <mergeCell ref="G9:G10"/>
  </mergeCells>
  <conditionalFormatting sqref="C11:J24">
    <cfRule type="cellIs" dxfId="169" priority="1" operator="notBetween">
      <formula>9999</formula>
      <formula>-9999</formula>
    </cfRule>
  </conditionalFormatting>
  <hyperlinks>
    <hyperlink ref="B5" location="Índice!A49" display="Índice" xr:uid="{00000000-0004-0000-2E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U42"/>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33.5703125" style="3" customWidth="1"/>
    <col min="3" max="6" width="6.140625" style="9" customWidth="1"/>
    <col min="7" max="7" width="6.85546875" style="9" customWidth="1"/>
    <col min="8" max="8" width="6.140625" style="9" customWidth="1"/>
    <col min="9" max="9" width="5.85546875" style="15" customWidth="1"/>
    <col min="10" max="10" width="6" style="9" customWidth="1"/>
    <col min="11" max="11" width="6.140625" style="9" customWidth="1"/>
    <col min="12" max="12" width="5.85546875" style="15" customWidth="1"/>
    <col min="13" max="16384" width="8.8554687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4" t="s">
        <v>134</v>
      </c>
    </row>
    <row r="6" spans="1:12" s="17" customFormat="1" ht="18.75" x14ac:dyDescent="0.3">
      <c r="B6" s="25" t="s">
        <v>1130</v>
      </c>
    </row>
    <row r="7" spans="1:12" s="17" customFormat="1" ht="12.75" x14ac:dyDescent="0.2"/>
    <row r="8" spans="1:12" s="17" customFormat="1" ht="18" customHeight="1" x14ac:dyDescent="0.2">
      <c r="B8" s="176" t="s">
        <v>529</v>
      </c>
    </row>
    <row r="9" spans="1:12" ht="13.5" customHeight="1" x14ac:dyDescent="0.2">
      <c r="A9" s="17"/>
      <c r="B9" s="23"/>
      <c r="C9" s="627">
        <v>2019</v>
      </c>
      <c r="D9" s="627">
        <v>2020</v>
      </c>
      <c r="E9" s="627">
        <v>2021</v>
      </c>
      <c r="F9" s="627">
        <v>2022</v>
      </c>
      <c r="G9" s="633">
        <v>2023</v>
      </c>
      <c r="H9" s="633"/>
      <c r="I9" s="634"/>
      <c r="J9" s="632">
        <v>2024</v>
      </c>
      <c r="K9" s="633"/>
      <c r="L9" s="633"/>
    </row>
    <row r="10" spans="1:12" ht="13.5" customHeight="1" x14ac:dyDescent="0.2">
      <c r="B10" s="24"/>
      <c r="C10" s="628"/>
      <c r="D10" s="628"/>
      <c r="E10" s="628"/>
      <c r="F10" s="628"/>
      <c r="G10" s="153" t="s">
        <v>910</v>
      </c>
      <c r="H10" s="153" t="s">
        <v>3</v>
      </c>
      <c r="I10" s="296" t="s">
        <v>718</v>
      </c>
      <c r="J10" s="255" t="s">
        <v>62</v>
      </c>
      <c r="K10" s="255" t="s">
        <v>1136</v>
      </c>
      <c r="L10" s="344" t="s">
        <v>718</v>
      </c>
    </row>
    <row r="11" spans="1:12" ht="15" customHeight="1" x14ac:dyDescent="0.2">
      <c r="B11" s="35" t="s">
        <v>744</v>
      </c>
      <c r="C11" s="66">
        <v>287.89400000000006</v>
      </c>
      <c r="D11" s="66">
        <v>273.55250000000001</v>
      </c>
      <c r="E11" s="66">
        <v>284.61089999999996</v>
      </c>
      <c r="F11" s="66">
        <v>333.46789999999999</v>
      </c>
      <c r="G11" s="66">
        <v>414.54129999999992</v>
      </c>
      <c r="H11" s="66">
        <v>400.45909999999998</v>
      </c>
      <c r="I11" s="66">
        <v>96.602944025118859</v>
      </c>
      <c r="J11" s="66">
        <v>491.40460000000002</v>
      </c>
      <c r="K11" s="66">
        <v>177.58890000000002</v>
      </c>
      <c r="L11" s="66">
        <v>36.139038991494999</v>
      </c>
    </row>
    <row r="12" spans="1:12" ht="13.5" customHeight="1" x14ac:dyDescent="0.2">
      <c r="B12" s="20" t="s">
        <v>63</v>
      </c>
      <c r="C12" s="66">
        <v>274.93710000000004</v>
      </c>
      <c r="D12" s="66">
        <v>229.6122</v>
      </c>
      <c r="E12" s="66">
        <v>263.24189999999999</v>
      </c>
      <c r="F12" s="66">
        <v>285.53969999999998</v>
      </c>
      <c r="G12" s="66">
        <v>349.11339999999996</v>
      </c>
      <c r="H12" s="66">
        <v>322.0496</v>
      </c>
      <c r="I12" s="66">
        <v>92.247848406850053</v>
      </c>
      <c r="J12" s="66">
        <v>377.95069999999998</v>
      </c>
      <c r="K12" s="66">
        <v>167.51260000000002</v>
      </c>
      <c r="L12" s="66">
        <v>44.321283172646595</v>
      </c>
    </row>
    <row r="13" spans="1:12" ht="12.75" customHeight="1" x14ac:dyDescent="0.2">
      <c r="B13" s="69" t="s">
        <v>307</v>
      </c>
      <c r="C13" s="66">
        <v>30.214099999999998</v>
      </c>
      <c r="D13" s="66">
        <v>33.017699999999998</v>
      </c>
      <c r="E13" s="66">
        <v>40.544800000000002</v>
      </c>
      <c r="F13" s="66">
        <v>40.865099999999998</v>
      </c>
      <c r="G13" s="66">
        <v>47.789199999999994</v>
      </c>
      <c r="H13" s="66">
        <v>49.636499999999998</v>
      </c>
      <c r="I13" s="66">
        <v>103.86551773203989</v>
      </c>
      <c r="J13" s="66">
        <v>51.121600000000008</v>
      </c>
      <c r="K13" s="66">
        <v>24.808599999999998</v>
      </c>
      <c r="L13" s="66">
        <v>48.528606303402071</v>
      </c>
    </row>
    <row r="14" spans="1:12" ht="12.75" customHeight="1" x14ac:dyDescent="0.2">
      <c r="B14" s="69" t="s">
        <v>306</v>
      </c>
      <c r="C14" s="66">
        <v>244.72300000000004</v>
      </c>
      <c r="D14" s="66">
        <v>196.59450000000001</v>
      </c>
      <c r="E14" s="66">
        <v>222.69710000000001</v>
      </c>
      <c r="F14" s="66">
        <v>244.6746</v>
      </c>
      <c r="G14" s="66">
        <v>301.32419999999996</v>
      </c>
      <c r="H14" s="66">
        <v>272.41309999999999</v>
      </c>
      <c r="I14" s="66">
        <v>90.405317594803208</v>
      </c>
      <c r="J14" s="66">
        <v>326.82909999999998</v>
      </c>
      <c r="K14" s="66">
        <v>142.70400000000001</v>
      </c>
      <c r="L14" s="66">
        <v>43.663186662387169</v>
      </c>
    </row>
    <row r="15" spans="1:12" ht="12.75" customHeight="1" x14ac:dyDescent="0.2">
      <c r="B15" s="71" t="s">
        <v>178</v>
      </c>
      <c r="C15" s="66">
        <v>144.23380000000003</v>
      </c>
      <c r="D15" s="66">
        <v>99.422699999999992</v>
      </c>
      <c r="E15" s="66">
        <v>99.932599999999994</v>
      </c>
      <c r="F15" s="66">
        <v>85.857500000000002</v>
      </c>
      <c r="G15" s="66">
        <v>133.01329999999999</v>
      </c>
      <c r="H15" s="66">
        <v>149.03289999999998</v>
      </c>
      <c r="I15" s="66">
        <v>112.04360766930826</v>
      </c>
      <c r="J15" s="66">
        <v>148.1164</v>
      </c>
      <c r="K15" s="66">
        <v>77.546000000000006</v>
      </c>
      <c r="L15" s="66">
        <v>52.354769627131105</v>
      </c>
    </row>
    <row r="16" spans="1:12" ht="12.75" customHeight="1" x14ac:dyDescent="0.2">
      <c r="B16" s="71" t="s">
        <v>525</v>
      </c>
      <c r="C16" s="66">
        <v>64.1173</v>
      </c>
      <c r="D16" s="66">
        <v>62.565300000000008</v>
      </c>
      <c r="E16" s="66">
        <v>82.1036</v>
      </c>
      <c r="F16" s="66">
        <v>117.3437</v>
      </c>
      <c r="G16" s="66">
        <v>91.899899999999988</v>
      </c>
      <c r="H16" s="66">
        <v>75.087900000000005</v>
      </c>
      <c r="I16" s="66">
        <v>81.706182487684984</v>
      </c>
      <c r="J16" s="66">
        <v>92.904399999999995</v>
      </c>
      <c r="K16" s="66">
        <v>37.138500000000001</v>
      </c>
      <c r="L16" s="66">
        <v>39.974963510877856</v>
      </c>
    </row>
    <row r="17" spans="2:21" ht="12.75" customHeight="1" x14ac:dyDescent="0.2">
      <c r="B17" s="71" t="s">
        <v>526</v>
      </c>
      <c r="C17" s="66">
        <v>15.377600000000001</v>
      </c>
      <c r="D17" s="66">
        <v>15.1302</v>
      </c>
      <c r="E17" s="66">
        <v>17.963699999999999</v>
      </c>
      <c r="F17" s="66">
        <v>18.41</v>
      </c>
      <c r="G17" s="66">
        <v>20.399999999999999</v>
      </c>
      <c r="H17" s="66">
        <v>20.316200000000002</v>
      </c>
      <c r="I17" s="66">
        <v>99.589215686274528</v>
      </c>
      <c r="J17" s="66">
        <v>23.553000000000001</v>
      </c>
      <c r="K17" s="66">
        <v>10.5908</v>
      </c>
      <c r="L17" s="66">
        <v>44.965821763681909</v>
      </c>
    </row>
    <row r="18" spans="2:21" ht="12.75" customHeight="1" x14ac:dyDescent="0.2">
      <c r="B18" s="71" t="s">
        <v>64</v>
      </c>
      <c r="C18" s="66">
        <v>20.994299999999999</v>
      </c>
      <c r="D18" s="66">
        <v>19.476299999999998</v>
      </c>
      <c r="E18" s="66">
        <v>22.697200000000002</v>
      </c>
      <c r="F18" s="66">
        <v>23.063399999999998</v>
      </c>
      <c r="G18" s="66">
        <v>56.011000000000003</v>
      </c>
      <c r="H18" s="66">
        <v>27.976099999999999</v>
      </c>
      <c r="I18" s="66">
        <v>49.947510310474726</v>
      </c>
      <c r="J18" s="66">
        <v>62.255299999999998</v>
      </c>
      <c r="K18" s="66">
        <v>17.428699999999999</v>
      </c>
      <c r="L18" s="66">
        <v>27.99552809158417</v>
      </c>
    </row>
    <row r="19" spans="2:21" ht="13.5" customHeight="1" x14ac:dyDescent="0.2">
      <c r="B19" s="20" t="s">
        <v>67</v>
      </c>
      <c r="C19" s="66">
        <v>11.1059</v>
      </c>
      <c r="D19" s="66">
        <v>38.363699999999994</v>
      </c>
      <c r="E19" s="66">
        <v>18.675099999999997</v>
      </c>
      <c r="F19" s="66">
        <v>47.7761</v>
      </c>
      <c r="G19" s="66">
        <v>57.477899999999998</v>
      </c>
      <c r="H19" s="66">
        <v>74.072500000000005</v>
      </c>
      <c r="I19" s="66">
        <v>128.87127052310541</v>
      </c>
      <c r="J19" s="66">
        <v>107.867</v>
      </c>
      <c r="K19" s="66">
        <v>10.0763</v>
      </c>
      <c r="L19" s="66">
        <v>9.3414111822892991</v>
      </c>
    </row>
    <row r="20" spans="2:21" ht="15" customHeight="1" x14ac:dyDescent="0.2">
      <c r="B20" s="35" t="s">
        <v>745</v>
      </c>
      <c r="C20" s="66">
        <v>281.06779999999998</v>
      </c>
      <c r="D20" s="66">
        <v>300.858</v>
      </c>
      <c r="E20" s="66">
        <v>319.24450000000002</v>
      </c>
      <c r="F20" s="66">
        <v>390.46839999999997</v>
      </c>
      <c r="G20" s="66">
        <v>414.7054</v>
      </c>
      <c r="H20" s="66">
        <v>413.61439999999999</v>
      </c>
      <c r="I20" s="66">
        <v>99.736921679823794</v>
      </c>
      <c r="J20" s="66">
        <v>506.94850000000002</v>
      </c>
      <c r="K20" s="66">
        <v>160.00370000000001</v>
      </c>
      <c r="L20" s="66">
        <v>31.562121201660524</v>
      </c>
    </row>
    <row r="21" spans="2:21" ht="13.5" customHeight="1" x14ac:dyDescent="0.2">
      <c r="B21" s="20" t="s">
        <v>310</v>
      </c>
      <c r="C21" s="66">
        <v>195.36959999999996</v>
      </c>
      <c r="D21" s="66">
        <v>224.44379999999998</v>
      </c>
      <c r="E21" s="66">
        <v>246.15429999999998</v>
      </c>
      <c r="F21" s="66">
        <v>313.81259999999997</v>
      </c>
      <c r="G21" s="66">
        <v>309.46019999999999</v>
      </c>
      <c r="H21" s="66">
        <v>329.52169999999995</v>
      </c>
      <c r="I21" s="66">
        <v>106.48273994523365</v>
      </c>
      <c r="J21" s="66">
        <v>337.13910000000004</v>
      </c>
      <c r="K21" s="66">
        <v>134.2963</v>
      </c>
      <c r="L21" s="66">
        <v>39.834092218909042</v>
      </c>
    </row>
    <row r="22" spans="2:21" ht="12.75" customHeight="1" x14ac:dyDescent="0.2">
      <c r="B22" s="69" t="s">
        <v>162</v>
      </c>
      <c r="C22" s="66">
        <v>112.83669999999999</v>
      </c>
      <c r="D22" s="66">
        <v>124.4442</v>
      </c>
      <c r="E22" s="66">
        <v>139.19289999999998</v>
      </c>
      <c r="F22" s="66">
        <v>194.4468</v>
      </c>
      <c r="G22" s="66">
        <v>185.25820000000002</v>
      </c>
      <c r="H22" s="66">
        <v>202.84539999999998</v>
      </c>
      <c r="I22" s="66">
        <v>109.49334496394761</v>
      </c>
      <c r="J22" s="66">
        <v>199.37520000000001</v>
      </c>
      <c r="K22" s="66">
        <v>105.6362</v>
      </c>
      <c r="L22" s="66">
        <v>52.983620831477538</v>
      </c>
    </row>
    <row r="23" spans="2:21" ht="12.75" customHeight="1" x14ac:dyDescent="0.2">
      <c r="B23" s="69" t="s">
        <v>163</v>
      </c>
      <c r="C23" s="66">
        <v>25.734900000000003</v>
      </c>
      <c r="D23" s="66">
        <v>36.083500000000001</v>
      </c>
      <c r="E23" s="66">
        <v>42.377699999999997</v>
      </c>
      <c r="F23" s="66">
        <v>46.159599999999998</v>
      </c>
      <c r="G23" s="66">
        <v>40.838500000000003</v>
      </c>
      <c r="H23" s="66">
        <v>40.838500000000003</v>
      </c>
      <c r="I23" s="66">
        <v>100</v>
      </c>
      <c r="J23" s="66">
        <v>36.793699999999994</v>
      </c>
      <c r="K23" s="66">
        <v>6.8103999999999996</v>
      </c>
      <c r="L23" s="66">
        <v>18.509690517670148</v>
      </c>
    </row>
    <row r="24" spans="2:21" ht="12.75" customHeight="1" x14ac:dyDescent="0.2">
      <c r="B24" s="69" t="s">
        <v>416</v>
      </c>
      <c r="C24" s="66">
        <v>26.6831</v>
      </c>
      <c r="D24" s="66">
        <v>33.563600000000001</v>
      </c>
      <c r="E24" s="66">
        <v>36.061599999999999</v>
      </c>
      <c r="F24" s="66">
        <v>37.470300000000002</v>
      </c>
      <c r="G24" s="66">
        <v>40.924900000000001</v>
      </c>
      <c r="H24" s="66">
        <v>33.245699999999999</v>
      </c>
      <c r="I24" s="66">
        <v>81.235873514657328</v>
      </c>
      <c r="J24" s="66">
        <v>45.695999999999998</v>
      </c>
      <c r="K24" s="66">
        <v>9.1422000000000008</v>
      </c>
      <c r="L24" s="66">
        <v>20.006565126050425</v>
      </c>
    </row>
    <row r="25" spans="2:21" ht="12.75" customHeight="1" x14ac:dyDescent="0.2">
      <c r="B25" s="69" t="s">
        <v>311</v>
      </c>
      <c r="C25" s="66">
        <v>29.703299999999999</v>
      </c>
      <c r="D25" s="66">
        <v>29.908300000000001</v>
      </c>
      <c r="E25" s="66">
        <v>26.997499999999999</v>
      </c>
      <c r="F25" s="66">
        <v>35.434199999999997</v>
      </c>
      <c r="G25" s="66">
        <v>41.4</v>
      </c>
      <c r="H25" s="66">
        <v>51.5535</v>
      </c>
      <c r="I25" s="66">
        <v>124.52536231884059</v>
      </c>
      <c r="J25" s="66">
        <v>54.183399999999999</v>
      </c>
      <c r="K25" s="66">
        <v>12.671799999999999</v>
      </c>
      <c r="L25" s="66">
        <v>23.386867564604657</v>
      </c>
    </row>
    <row r="26" spans="2:21" ht="12.75" customHeight="1" x14ac:dyDescent="0.2">
      <c r="B26" s="69" t="s">
        <v>168</v>
      </c>
      <c r="C26" s="66">
        <v>0.41160000000000002</v>
      </c>
      <c r="D26" s="66">
        <v>0.44419999999999998</v>
      </c>
      <c r="E26" s="66">
        <v>1.5246</v>
      </c>
      <c r="F26" s="66">
        <v>0.30169999999999997</v>
      </c>
      <c r="G26" s="66">
        <v>1.0386</v>
      </c>
      <c r="H26" s="66">
        <v>1.0386</v>
      </c>
      <c r="I26" s="66">
        <v>100</v>
      </c>
      <c r="J26" s="66">
        <v>1.0908</v>
      </c>
      <c r="K26" s="66">
        <v>3.5700000000000003E-2</v>
      </c>
      <c r="L26" s="66">
        <v>3.2728272827282732</v>
      </c>
    </row>
    <row r="27" spans="2:21" ht="12.75" customHeight="1" x14ac:dyDescent="0.2">
      <c r="B27" s="20" t="s">
        <v>312</v>
      </c>
      <c r="C27" s="66">
        <v>71.323700000000002</v>
      </c>
      <c r="D27" s="66">
        <v>68.564300000000003</v>
      </c>
      <c r="E27" s="66">
        <v>68.635900000000007</v>
      </c>
      <c r="F27" s="66">
        <v>72.602199999999996</v>
      </c>
      <c r="G27" s="66">
        <v>93.330999999999989</v>
      </c>
      <c r="H27" s="66">
        <v>69.996399999999994</v>
      </c>
      <c r="I27" s="66">
        <v>74.998017807588042</v>
      </c>
      <c r="J27" s="66">
        <v>162.4649</v>
      </c>
      <c r="K27" s="66">
        <v>25.112000000000002</v>
      </c>
      <c r="L27" s="66">
        <v>15.456877147002215</v>
      </c>
    </row>
    <row r="28" spans="2:21" ht="12.75" customHeight="1" x14ac:dyDescent="0.2">
      <c r="B28" s="69" t="s">
        <v>313</v>
      </c>
      <c r="C28" s="66">
        <v>44.017900000000004</v>
      </c>
      <c r="D28" s="66">
        <v>39.151499999999999</v>
      </c>
      <c r="E28" s="66">
        <v>34.706600000000002</v>
      </c>
      <c r="F28" s="66">
        <v>35.825699999999998</v>
      </c>
      <c r="G28" s="66">
        <v>33.256399999999999</v>
      </c>
      <c r="H28" s="66">
        <v>33.256399999999999</v>
      </c>
      <c r="I28" s="66">
        <v>100</v>
      </c>
      <c r="J28" s="66">
        <v>45.304199999999994</v>
      </c>
      <c r="K28" s="66">
        <v>11.874700000000001</v>
      </c>
      <c r="L28" s="66">
        <v>26.21103562142142</v>
      </c>
    </row>
    <row r="29" spans="2:21" ht="12.75" customHeight="1" x14ac:dyDescent="0.2">
      <c r="B29" s="69" t="s">
        <v>314</v>
      </c>
      <c r="C29" s="66">
        <v>27.305799999999998</v>
      </c>
      <c r="D29" s="66">
        <v>29.412800000000001</v>
      </c>
      <c r="E29" s="66">
        <v>33.929300000000005</v>
      </c>
      <c r="F29" s="66">
        <v>36.776499999999999</v>
      </c>
      <c r="G29" s="66">
        <v>60.074599999999997</v>
      </c>
      <c r="H29" s="66">
        <v>36.74</v>
      </c>
      <c r="I29" s="66">
        <v>61.1572944305913</v>
      </c>
      <c r="J29" s="66">
        <v>117.16069999999999</v>
      </c>
      <c r="K29" s="66">
        <v>13.237299999999999</v>
      </c>
      <c r="L29" s="66">
        <v>11.298413205110586</v>
      </c>
    </row>
    <row r="30" spans="2:21" ht="12.75" customHeight="1" x14ac:dyDescent="0.2">
      <c r="B30" s="20" t="s">
        <v>527</v>
      </c>
      <c r="C30" s="66">
        <v>13.942600000000001</v>
      </c>
      <c r="D30" s="66">
        <v>6.3479999999999999</v>
      </c>
      <c r="E30" s="66">
        <v>3.5803000000000003</v>
      </c>
      <c r="F30" s="66">
        <v>2.9135</v>
      </c>
      <c r="G30" s="66">
        <v>4.4558999999999997</v>
      </c>
      <c r="H30" s="66">
        <v>3.2086999999999999</v>
      </c>
      <c r="I30" s="66">
        <v>72.010143854215755</v>
      </c>
      <c r="J30" s="66">
        <v>4.9589999999999996</v>
      </c>
      <c r="K30" s="66">
        <v>0.21240000000000001</v>
      </c>
      <c r="L30" s="66">
        <v>4.2831215970961889</v>
      </c>
    </row>
    <row r="31" spans="2:21" ht="12.75" customHeight="1" x14ac:dyDescent="0.2">
      <c r="B31" s="20" t="s">
        <v>528</v>
      </c>
      <c r="C31" s="66">
        <v>0.43189999999999995</v>
      </c>
      <c r="D31" s="66">
        <v>1.5019</v>
      </c>
      <c r="E31" s="66">
        <v>0.874</v>
      </c>
      <c r="F31" s="66">
        <v>1.1400999999999999</v>
      </c>
      <c r="G31" s="66">
        <v>7.4582999999999995</v>
      </c>
      <c r="H31" s="66">
        <v>10.887600000000001</v>
      </c>
      <c r="I31" s="66">
        <v>145.97964683641047</v>
      </c>
      <c r="J31" s="66">
        <v>2.3855</v>
      </c>
      <c r="K31" s="66">
        <v>0.38300000000000001</v>
      </c>
      <c r="L31" s="66">
        <v>16.055334311465103</v>
      </c>
    </row>
    <row r="32" spans="2:21" ht="15" customHeight="1" x14ac:dyDescent="0.2">
      <c r="B32" s="23" t="s">
        <v>746</v>
      </c>
      <c r="C32" s="66">
        <v>79.567500000000081</v>
      </c>
      <c r="D32" s="66">
        <v>5.1684000000000196</v>
      </c>
      <c r="E32" s="66">
        <v>17.087600000000009</v>
      </c>
      <c r="F32" s="66">
        <v>-28.272899999999993</v>
      </c>
      <c r="G32" s="66">
        <v>39.65319999999997</v>
      </c>
      <c r="H32" s="66">
        <v>-7.4720999999999549</v>
      </c>
      <c r="I32" s="89" t="s">
        <v>123</v>
      </c>
      <c r="J32" s="66">
        <v>40.811599999999942</v>
      </c>
      <c r="K32" s="66">
        <v>33.216300000000018</v>
      </c>
      <c r="L32" s="89" t="s">
        <v>123</v>
      </c>
      <c r="M32" s="298"/>
      <c r="N32" s="298"/>
      <c r="O32" s="298"/>
      <c r="P32" s="298"/>
      <c r="Q32" s="298"/>
      <c r="R32" s="298"/>
      <c r="S32" s="298"/>
      <c r="T32" s="298"/>
      <c r="U32" s="298"/>
    </row>
    <row r="33" spans="1:21" ht="15" customHeight="1" x14ac:dyDescent="0.2">
      <c r="B33" s="23" t="s">
        <v>747</v>
      </c>
      <c r="C33" s="66">
        <v>-4.2796999999999148</v>
      </c>
      <c r="D33" s="66">
        <v>-65.669199999999989</v>
      </c>
      <c r="E33" s="66">
        <v>-53.308700000000059</v>
      </c>
      <c r="F33" s="66">
        <v>-104.77659999999999</v>
      </c>
      <c r="G33" s="66">
        <v>-57.642000000000074</v>
      </c>
      <c r="H33" s="66">
        <v>-87.227800000000016</v>
      </c>
      <c r="I33" s="89" t="s">
        <v>123</v>
      </c>
      <c r="J33" s="66">
        <v>-123.41090000000001</v>
      </c>
      <c r="K33" s="66">
        <v>7.5089000000000148</v>
      </c>
      <c r="L33" s="89" t="s">
        <v>123</v>
      </c>
      <c r="M33" s="298"/>
      <c r="N33" s="298"/>
      <c r="O33" s="298"/>
      <c r="P33" s="298"/>
      <c r="Q33" s="298"/>
      <c r="R33" s="298"/>
      <c r="S33" s="298"/>
      <c r="T33" s="298"/>
    </row>
    <row r="34" spans="1:21" s="490" customFormat="1" ht="15" customHeight="1" x14ac:dyDescent="0.2">
      <c r="B34" s="468" t="s">
        <v>1137</v>
      </c>
      <c r="C34" s="51">
        <v>6.8262000000000853</v>
      </c>
      <c r="D34" s="51">
        <v>-27.305499999999995</v>
      </c>
      <c r="E34" s="51">
        <v>-34.633600000000058</v>
      </c>
      <c r="F34" s="51">
        <v>-57.000499999999988</v>
      </c>
      <c r="G34" s="51">
        <v>-0.16410000000007585</v>
      </c>
      <c r="H34" s="51">
        <v>-13.155300000000011</v>
      </c>
      <c r="I34" s="89" t="s">
        <v>123</v>
      </c>
      <c r="J34" s="51">
        <v>-15.543900000000008</v>
      </c>
      <c r="K34" s="51">
        <v>17.585200000000015</v>
      </c>
      <c r="L34" s="89" t="s">
        <v>123</v>
      </c>
    </row>
    <row r="35" spans="1:21" s="5" customFormat="1" ht="15" customHeight="1" x14ac:dyDescent="0.2">
      <c r="A35" s="2"/>
      <c r="B35" s="23" t="s">
        <v>767</v>
      </c>
      <c r="C35" s="66">
        <v>-6.8261999999999645</v>
      </c>
      <c r="D35" s="66">
        <v>27.305500000000059</v>
      </c>
      <c r="E35" s="66">
        <v>34.633599999999916</v>
      </c>
      <c r="F35" s="66">
        <v>57.004199999999969</v>
      </c>
      <c r="G35" s="66">
        <v>0.16410000000011138</v>
      </c>
      <c r="H35" s="66">
        <v>13.155699999999925</v>
      </c>
      <c r="I35" s="89" t="s">
        <v>123</v>
      </c>
      <c r="J35" s="114">
        <v>15.543899999999965</v>
      </c>
      <c r="K35" s="66">
        <v>-18.971499999999978</v>
      </c>
      <c r="L35" s="89" t="s">
        <v>123</v>
      </c>
    </row>
    <row r="36" spans="1:21" ht="13.5" customHeight="1" x14ac:dyDescent="0.2">
      <c r="B36" s="20" t="s">
        <v>911</v>
      </c>
      <c r="C36" s="66">
        <v>-25.944199999999967</v>
      </c>
      <c r="D36" s="66">
        <v>5.4527000000000552</v>
      </c>
      <c r="E36" s="66">
        <v>28.519599999999912</v>
      </c>
      <c r="F36" s="66">
        <v>46.93979999999997</v>
      </c>
      <c r="G36" s="66">
        <v>12.431400000000114</v>
      </c>
      <c r="H36" s="66">
        <v>21.176981999999924</v>
      </c>
      <c r="I36" s="89" t="s">
        <v>123</v>
      </c>
      <c r="J36" s="114">
        <v>22.810299999999966</v>
      </c>
      <c r="K36" s="66">
        <v>-9.553399999999975</v>
      </c>
      <c r="L36" s="89" t="s">
        <v>123</v>
      </c>
      <c r="M36" s="5"/>
      <c r="N36" s="5"/>
      <c r="O36" s="5"/>
      <c r="P36" s="5"/>
      <c r="Q36" s="5"/>
      <c r="R36" s="5"/>
      <c r="S36" s="5"/>
      <c r="T36" s="5"/>
      <c r="U36" s="298"/>
    </row>
    <row r="37" spans="1:21" ht="13.5" customHeight="1" x14ac:dyDescent="0.2">
      <c r="B37" s="20" t="s">
        <v>912</v>
      </c>
      <c r="C37" s="66">
        <v>19.118000000000002</v>
      </c>
      <c r="D37" s="66">
        <v>21.852800000000002</v>
      </c>
      <c r="E37" s="66">
        <v>6.1140000000000008</v>
      </c>
      <c r="F37" s="66">
        <v>10.064399999999999</v>
      </c>
      <c r="G37" s="66">
        <v>-12.267300000000002</v>
      </c>
      <c r="H37" s="66">
        <v>-8.0212819999999994</v>
      </c>
      <c r="I37" s="89" t="s">
        <v>123</v>
      </c>
      <c r="J37" s="114">
        <v>-7.2664000000000009</v>
      </c>
      <c r="K37" s="66">
        <v>-9.4181000000000008</v>
      </c>
      <c r="L37" s="89" t="s">
        <v>123</v>
      </c>
      <c r="M37" s="5"/>
      <c r="N37" s="5"/>
      <c r="O37" s="5"/>
      <c r="P37" s="5"/>
      <c r="Q37" s="5"/>
      <c r="R37" s="5"/>
      <c r="S37" s="5"/>
      <c r="T37" s="5"/>
    </row>
    <row r="38" spans="1:21" ht="12.75" customHeight="1" x14ac:dyDescent="0.2">
      <c r="B38" s="69" t="s">
        <v>69</v>
      </c>
      <c r="C38" s="66">
        <v>36.897400000000005</v>
      </c>
      <c r="D38" s="66">
        <v>43.994399999999999</v>
      </c>
      <c r="E38" s="66">
        <v>23.255400000000002</v>
      </c>
      <c r="F38" s="66">
        <v>33.931100000000001</v>
      </c>
      <c r="G38" s="66">
        <v>20.932700000000001</v>
      </c>
      <c r="H38" s="66">
        <v>24.3748</v>
      </c>
      <c r="I38" s="89" t="s">
        <v>123</v>
      </c>
      <c r="J38" s="114">
        <v>30.126000000000001</v>
      </c>
      <c r="K38" s="66">
        <v>12.5631</v>
      </c>
      <c r="L38" s="89" t="s">
        <v>123</v>
      </c>
      <c r="M38" s="5"/>
      <c r="N38" s="5"/>
      <c r="O38" s="5"/>
      <c r="P38" s="5"/>
      <c r="Q38" s="5"/>
      <c r="R38" s="5"/>
      <c r="S38" s="5"/>
      <c r="T38" s="5"/>
    </row>
    <row r="39" spans="1:21" ht="12.75" customHeight="1" x14ac:dyDescent="0.2">
      <c r="B39" s="69" t="s">
        <v>70</v>
      </c>
      <c r="C39" s="66">
        <v>-17.779400000000003</v>
      </c>
      <c r="D39" s="66">
        <v>-22.141599999999997</v>
      </c>
      <c r="E39" s="66">
        <v>-17.141400000000001</v>
      </c>
      <c r="F39" s="66">
        <v>-23.866700000000002</v>
      </c>
      <c r="G39" s="66">
        <v>-33.200000000000003</v>
      </c>
      <c r="H39" s="66">
        <v>-32.396082</v>
      </c>
      <c r="I39" s="89" t="s">
        <v>123</v>
      </c>
      <c r="J39" s="114">
        <v>-37.392400000000002</v>
      </c>
      <c r="K39" s="66">
        <v>-21.981200000000001</v>
      </c>
      <c r="L39" s="89" t="s">
        <v>123</v>
      </c>
      <c r="M39" s="5"/>
      <c r="N39" s="5"/>
      <c r="O39" s="5"/>
      <c r="P39" s="5"/>
      <c r="Q39" s="5"/>
      <c r="R39" s="5"/>
      <c r="S39" s="5"/>
      <c r="T39" s="5"/>
    </row>
    <row r="40" spans="1:21" ht="15" customHeight="1" x14ac:dyDescent="0.2">
      <c r="B40" s="24" t="s">
        <v>913</v>
      </c>
      <c r="C40" s="67">
        <v>1.2079226507921703E-13</v>
      </c>
      <c r="D40" s="67">
        <v>6.3948846218409017E-14</v>
      </c>
      <c r="E40" s="67">
        <v>-1.4210854715202004E-13</v>
      </c>
      <c r="F40" s="67">
        <v>3.6999999999807187E-3</v>
      </c>
      <c r="G40" s="67">
        <v>3.5527136788005009E-14</v>
      </c>
      <c r="H40" s="67">
        <v>3.9999999991380264E-4</v>
      </c>
      <c r="I40" s="349" t="s">
        <v>123</v>
      </c>
      <c r="J40" s="147">
        <v>-4.2632564145606011E-14</v>
      </c>
      <c r="K40" s="67">
        <v>4.2632564145606011E-14</v>
      </c>
      <c r="L40" s="349" t="s">
        <v>123</v>
      </c>
    </row>
    <row r="41" spans="1:21" ht="24.75" customHeight="1" x14ac:dyDescent="0.2">
      <c r="B41" s="125" t="s">
        <v>997</v>
      </c>
      <c r="C41" s="51"/>
      <c r="D41" s="51"/>
      <c r="E41" s="51"/>
      <c r="F41" s="51"/>
      <c r="G41" s="51"/>
      <c r="H41" s="51"/>
      <c r="I41" s="51"/>
      <c r="J41" s="51"/>
      <c r="K41" s="51"/>
      <c r="L41" s="51"/>
    </row>
    <row r="42" spans="1:21" ht="55.5" customHeight="1" x14ac:dyDescent="0.2">
      <c r="B42" s="638" t="s">
        <v>998</v>
      </c>
      <c r="C42" s="638"/>
      <c r="D42" s="638"/>
      <c r="E42" s="638"/>
      <c r="F42" s="638"/>
      <c r="G42" s="638"/>
      <c r="H42" s="638"/>
      <c r="I42" s="638"/>
      <c r="J42" s="638"/>
      <c r="K42" s="638"/>
      <c r="L42" s="638"/>
    </row>
  </sheetData>
  <mergeCells count="7">
    <mergeCell ref="B42:L42"/>
    <mergeCell ref="C9:C10"/>
    <mergeCell ref="G9:I9"/>
    <mergeCell ref="J9:L9"/>
    <mergeCell ref="D9:D10"/>
    <mergeCell ref="E9:E10"/>
    <mergeCell ref="F9:F10"/>
  </mergeCells>
  <conditionalFormatting sqref="J11:J27 J32:J35 J38:J40 G11:H40 C11:C40">
    <cfRule type="cellIs" dxfId="168" priority="35" operator="notBetween">
      <formula>9999</formula>
      <formula>-9999</formula>
    </cfRule>
  </conditionalFormatting>
  <conditionalFormatting sqref="J28">
    <cfRule type="cellIs" dxfId="167" priority="29" operator="notBetween">
      <formula>9999</formula>
      <formula>-9999</formula>
    </cfRule>
  </conditionalFormatting>
  <conditionalFormatting sqref="J29">
    <cfRule type="cellIs" dxfId="166" priority="28" operator="notBetween">
      <formula>9999</formula>
      <formula>-9999</formula>
    </cfRule>
  </conditionalFormatting>
  <conditionalFormatting sqref="J36">
    <cfRule type="cellIs" dxfId="165" priority="19" operator="notBetween">
      <formula>9999</formula>
      <formula>-9999</formula>
    </cfRule>
  </conditionalFormatting>
  <conditionalFormatting sqref="J37">
    <cfRule type="cellIs" dxfId="164" priority="17" operator="notBetween">
      <formula>9999</formula>
      <formula>-9999</formula>
    </cfRule>
  </conditionalFormatting>
  <conditionalFormatting sqref="J30:J31">
    <cfRule type="cellIs" dxfId="163" priority="14" operator="notBetween">
      <formula>9999</formula>
      <formula>-9999</formula>
    </cfRule>
  </conditionalFormatting>
  <conditionalFormatting sqref="K11:K40">
    <cfRule type="cellIs" dxfId="162" priority="13" operator="notBetween">
      <formula>9999</formula>
      <formula>-9999</formula>
    </cfRule>
  </conditionalFormatting>
  <conditionalFormatting sqref="D11:D40">
    <cfRule type="cellIs" dxfId="161" priority="5" operator="notBetween">
      <formula>9999</formula>
      <formula>-9999</formula>
    </cfRule>
  </conditionalFormatting>
  <conditionalFormatting sqref="E11:F40">
    <cfRule type="cellIs" dxfId="160" priority="3" operator="notBetween">
      <formula>9999</formula>
      <formula>-9999</formula>
    </cfRule>
  </conditionalFormatting>
  <conditionalFormatting sqref="I40">
    <cfRule type="cellIs" dxfId="159" priority="2" operator="between">
      <formula>9999</formula>
      <formula>-9999</formula>
    </cfRule>
  </conditionalFormatting>
  <conditionalFormatting sqref="L40">
    <cfRule type="cellIs" dxfId="158" priority="1" operator="between">
      <formula>9999</formula>
      <formula>-9999</formula>
    </cfRule>
  </conditionalFormatting>
  <hyperlinks>
    <hyperlink ref="B5" location="Índice!A49" display="Índice" xr:uid="{00000000-0004-0000-2F00-000000000000}"/>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Y37"/>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27.28515625" style="3" customWidth="1"/>
    <col min="3" max="9" width="6.85546875" style="9" customWidth="1"/>
    <col min="10" max="11" width="5.140625" style="15" customWidth="1"/>
    <col min="12" max="12" width="6.85546875" style="9" customWidth="1"/>
    <col min="13" max="14" width="5.140625" style="15" customWidth="1"/>
    <col min="15" max="15" width="8.85546875" style="2"/>
    <col min="16" max="16" width="6" style="2" bestFit="1" customWidth="1"/>
    <col min="17" max="20" width="3.7109375" style="2" bestFit="1" customWidth="1"/>
    <col min="21" max="21" width="4.140625" style="2" bestFit="1" customWidth="1"/>
    <col min="22" max="22" width="3.42578125" style="2" bestFit="1" customWidth="1"/>
    <col min="23" max="16384" width="8.8554687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B5" s="104" t="s">
        <v>134</v>
      </c>
    </row>
    <row r="6" spans="1:14" s="17" customFormat="1" ht="18.75" x14ac:dyDescent="0.3">
      <c r="B6" s="25" t="s">
        <v>1130</v>
      </c>
    </row>
    <row r="7" spans="1:14" s="17" customFormat="1" ht="12.75" x14ac:dyDescent="0.2"/>
    <row r="8" spans="1:14" s="17" customFormat="1" ht="18" customHeight="1" x14ac:dyDescent="0.2">
      <c r="B8" s="187" t="s">
        <v>546</v>
      </c>
    </row>
    <row r="9" spans="1:14" s="10" customFormat="1" ht="13.5" customHeight="1" x14ac:dyDescent="0.25">
      <c r="A9" s="17"/>
      <c r="B9" s="23"/>
      <c r="C9" s="635">
        <v>2017</v>
      </c>
      <c r="D9" s="635">
        <v>2018</v>
      </c>
      <c r="E9" s="635">
        <v>2019</v>
      </c>
      <c r="F9" s="635">
        <v>2020</v>
      </c>
      <c r="G9" s="635">
        <v>2021</v>
      </c>
      <c r="H9" s="295">
        <v>2022</v>
      </c>
      <c r="I9" s="302">
        <v>2023</v>
      </c>
      <c r="J9" s="637" t="s">
        <v>1138</v>
      </c>
      <c r="K9" s="637"/>
      <c r="L9" s="194" t="s">
        <v>1139</v>
      </c>
      <c r="M9" s="637" t="s">
        <v>1140</v>
      </c>
      <c r="N9" s="637"/>
    </row>
    <row r="10" spans="1:14" s="10" customFormat="1" ht="13.5" customHeight="1" x14ac:dyDescent="0.25">
      <c r="A10" s="2"/>
      <c r="B10" s="24"/>
      <c r="C10" s="636"/>
      <c r="D10" s="636"/>
      <c r="E10" s="636"/>
      <c r="F10" s="636" t="s">
        <v>3</v>
      </c>
      <c r="G10" s="636" t="s">
        <v>3</v>
      </c>
      <c r="H10" s="73" t="s">
        <v>3</v>
      </c>
      <c r="I10" s="73" t="s">
        <v>3</v>
      </c>
      <c r="J10" s="215" t="s">
        <v>72</v>
      </c>
      <c r="K10" s="215" t="s">
        <v>73</v>
      </c>
      <c r="L10" s="73" t="s">
        <v>1</v>
      </c>
      <c r="M10" s="215" t="s">
        <v>72</v>
      </c>
      <c r="N10" s="215" t="s">
        <v>73</v>
      </c>
    </row>
    <row r="11" spans="1:14" s="10" customFormat="1" ht="15" customHeight="1" x14ac:dyDescent="0.25">
      <c r="A11" s="2"/>
      <c r="B11" s="200" t="s">
        <v>752</v>
      </c>
      <c r="C11" s="114">
        <v>189.19177563426848</v>
      </c>
      <c r="D11" s="114">
        <v>193.13305400285668</v>
      </c>
      <c r="E11" s="114">
        <v>251.2779995065336</v>
      </c>
      <c r="F11" s="114">
        <v>343.81910107585827</v>
      </c>
      <c r="G11" s="114">
        <v>267.53909883687191</v>
      </c>
      <c r="H11" s="114">
        <v>244.44760781300315</v>
      </c>
      <c r="I11" s="114">
        <v>254.86018433725837</v>
      </c>
      <c r="J11" s="114">
        <v>4.2596352721195885</v>
      </c>
      <c r="K11" s="114">
        <v>1.610367210465893</v>
      </c>
      <c r="L11" s="114">
        <v>259.54872714387074</v>
      </c>
      <c r="M11" s="114">
        <v>1.8396529135394468</v>
      </c>
      <c r="N11" s="114">
        <v>0.70201862109074986</v>
      </c>
    </row>
    <row r="12" spans="1:14" s="10" customFormat="1" ht="13.5" customHeight="1" x14ac:dyDescent="0.25">
      <c r="A12" s="2"/>
      <c r="B12" s="74" t="s">
        <v>320</v>
      </c>
      <c r="C12" s="125">
        <v>172.90312035056229</v>
      </c>
      <c r="D12" s="125">
        <v>167.17193322732913</v>
      </c>
      <c r="E12" s="125">
        <v>218.226713835037</v>
      </c>
      <c r="F12" s="125">
        <v>281.34162520280995</v>
      </c>
      <c r="G12" s="125">
        <v>183.53568544559201</v>
      </c>
      <c r="H12" s="125">
        <v>159.67426638028277</v>
      </c>
      <c r="I12" s="125">
        <v>205.17514065922398</v>
      </c>
      <c r="J12" s="114">
        <v>28.496059703556487</v>
      </c>
      <c r="K12" s="114">
        <v>7.0369822315979382</v>
      </c>
      <c r="L12" s="125">
        <v>220.08497212260568</v>
      </c>
      <c r="M12" s="114">
        <v>7.2668800983767712</v>
      </c>
      <c r="N12" s="114">
        <v>2.2324589443562011</v>
      </c>
    </row>
    <row r="13" spans="1:14" s="10" customFormat="1" ht="13.5" customHeight="1" x14ac:dyDescent="0.25">
      <c r="A13" s="2"/>
      <c r="B13" s="75" t="s">
        <v>538</v>
      </c>
      <c r="C13" s="125">
        <v>196.04015942190227</v>
      </c>
      <c r="D13" s="125">
        <v>188.61433997476314</v>
      </c>
      <c r="E13" s="125">
        <v>237.451982545036</v>
      </c>
      <c r="F13" s="125">
        <v>302.58081537152998</v>
      </c>
      <c r="G13" s="125">
        <v>219.48239543535101</v>
      </c>
      <c r="H13" s="125">
        <v>179.32570881641601</v>
      </c>
      <c r="I13" s="125">
        <v>222.68369009700001</v>
      </c>
      <c r="J13" s="114">
        <v>24.178340945509149</v>
      </c>
      <c r="K13" s="114">
        <v>6.7055710182394632</v>
      </c>
      <c r="L13" s="125">
        <v>237.53992518983802</v>
      </c>
      <c r="M13" s="114">
        <v>6.6714518186611338</v>
      </c>
      <c r="N13" s="114">
        <v>2.2244339242814175</v>
      </c>
    </row>
    <row r="14" spans="1:14" s="10" customFormat="1" ht="13.5" customHeight="1" x14ac:dyDescent="0.25">
      <c r="A14" s="2"/>
      <c r="B14" s="75" t="s">
        <v>539</v>
      </c>
      <c r="C14" s="125">
        <v>-23.137039071339998</v>
      </c>
      <c r="D14" s="125">
        <v>-21.442406747433996</v>
      </c>
      <c r="E14" s="125">
        <v>-19.225268709999</v>
      </c>
      <c r="F14" s="125">
        <v>-21.23919016872</v>
      </c>
      <c r="G14" s="125">
        <v>-35.946709989758993</v>
      </c>
      <c r="H14" s="125">
        <v>-19.651442436133241</v>
      </c>
      <c r="I14" s="125">
        <v>-17.508549437776026</v>
      </c>
      <c r="J14" s="114">
        <v>-10.90450741883997</v>
      </c>
      <c r="K14" s="114">
        <v>0.33141121335847545</v>
      </c>
      <c r="L14" s="125">
        <v>-17.454953067232342</v>
      </c>
      <c r="M14" s="114">
        <v>-0.30611542511936873</v>
      </c>
      <c r="N14" s="114">
        <v>8.0250200747834146E-3</v>
      </c>
    </row>
    <row r="15" spans="1:14" s="10" customFormat="1" ht="12.75" customHeight="1" x14ac:dyDescent="0.25">
      <c r="A15" s="2"/>
      <c r="B15" s="74" t="s">
        <v>75</v>
      </c>
      <c r="C15" s="125">
        <v>16.288655283706191</v>
      </c>
      <c r="D15" s="125">
        <v>25.961120775527544</v>
      </c>
      <c r="E15" s="125">
        <v>33.051285671496615</v>
      </c>
      <c r="F15" s="125">
        <v>62.477475873048306</v>
      </c>
      <c r="G15" s="125">
        <v>84.003413391279892</v>
      </c>
      <c r="H15" s="125">
        <v>84.773341432720372</v>
      </c>
      <c r="I15" s="125">
        <v>49.685043678034376</v>
      </c>
      <c r="J15" s="114">
        <v>-41.390721613272163</v>
      </c>
      <c r="K15" s="114">
        <v>-5.4266150211320472</v>
      </c>
      <c r="L15" s="125">
        <v>39.463755021265065</v>
      </c>
      <c r="M15" s="114">
        <v>-20.572163975550882</v>
      </c>
      <c r="N15" s="114">
        <v>-1.5304403232654484</v>
      </c>
    </row>
    <row r="16" spans="1:14" s="10" customFormat="1" ht="15" customHeight="1" x14ac:dyDescent="0.25">
      <c r="A16" s="2"/>
      <c r="B16" s="200" t="s">
        <v>696</v>
      </c>
      <c r="C16" s="114">
        <v>196.65425381422057</v>
      </c>
      <c r="D16" s="114">
        <v>224.43861276194869</v>
      </c>
      <c r="E16" s="114">
        <v>222.18936091342525</v>
      </c>
      <c r="F16" s="114">
        <v>239.86022009768274</v>
      </c>
      <c r="G16" s="114">
        <v>327.10841365103011</v>
      </c>
      <c r="H16" s="114">
        <v>401.93729916327544</v>
      </c>
      <c r="I16" s="114">
        <v>413.00569069147173</v>
      </c>
      <c r="J16" s="114">
        <v>2.7537607361241889</v>
      </c>
      <c r="K16" s="114">
        <v>1.7117929215776564</v>
      </c>
      <c r="L16" s="125">
        <v>448.20922161955843</v>
      </c>
      <c r="M16" s="114">
        <v>8.5237399196963715</v>
      </c>
      <c r="N16" s="114">
        <v>5.2710480119338836</v>
      </c>
    </row>
    <row r="17" spans="1:25" s="10" customFormat="1" ht="13.5" customHeight="1" x14ac:dyDescent="0.25">
      <c r="A17" s="2"/>
      <c r="B17" s="74" t="s">
        <v>540</v>
      </c>
      <c r="C17" s="125">
        <v>257.97404844876985</v>
      </c>
      <c r="D17" s="125">
        <v>274.11704011702284</v>
      </c>
      <c r="E17" s="125">
        <v>267.7723411882244</v>
      </c>
      <c r="F17" s="125">
        <v>319.70355995533384</v>
      </c>
      <c r="G17" s="125">
        <v>374.96837242477318</v>
      </c>
      <c r="H17" s="125">
        <v>421.08613035458814</v>
      </c>
      <c r="I17" s="125">
        <v>451.8075591851449</v>
      </c>
      <c r="J17" s="114">
        <v>7.2957588996547695</v>
      </c>
      <c r="K17" s="114">
        <v>4.7512526349407791</v>
      </c>
      <c r="L17" s="125">
        <v>489.85660744852896</v>
      </c>
      <c r="M17" s="114">
        <v>8.4215165261969602</v>
      </c>
      <c r="N17" s="114">
        <v>5.6971092080048695</v>
      </c>
    </row>
    <row r="18" spans="1:25" s="10" customFormat="1" ht="13.5" customHeight="1" x14ac:dyDescent="0.25">
      <c r="A18" s="2"/>
      <c r="B18" s="75" t="s">
        <v>78</v>
      </c>
      <c r="C18" s="125">
        <v>32.287586869060533</v>
      </c>
      <c r="D18" s="125">
        <v>54.134894963399518</v>
      </c>
      <c r="E18" s="125">
        <v>38.55234289128353</v>
      </c>
      <c r="F18" s="125">
        <v>60.248448422681747</v>
      </c>
      <c r="G18" s="125">
        <v>102.31942969599214</v>
      </c>
      <c r="H18" s="125">
        <v>137.55850069812942</v>
      </c>
      <c r="I18" s="125">
        <v>174.64884910651341</v>
      </c>
      <c r="J18" s="114">
        <v>26.963327035512208</v>
      </c>
      <c r="K18" s="114">
        <v>5.7362441238711179</v>
      </c>
      <c r="L18" s="125">
        <v>209.08838990254924</v>
      </c>
      <c r="M18" s="114">
        <v>19.71930589421298</v>
      </c>
      <c r="N18" s="114">
        <v>5.1566552632374458</v>
      </c>
    </row>
    <row r="19" spans="1:25" s="10" customFormat="1" ht="13.5" customHeight="1" x14ac:dyDescent="0.25">
      <c r="A19" s="2"/>
      <c r="B19" s="76" t="s">
        <v>541</v>
      </c>
      <c r="C19" s="125">
        <v>215.39841617094635</v>
      </c>
      <c r="D19" s="125">
        <v>250.63957331471477</v>
      </c>
      <c r="E19" s="125">
        <v>280.50000576067782</v>
      </c>
      <c r="F19" s="125">
        <v>339.90487536149067</v>
      </c>
      <c r="G19" s="125">
        <v>362.99625340744745</v>
      </c>
      <c r="H19" s="125">
        <v>428.13142611754415</v>
      </c>
      <c r="I19" s="125">
        <v>354.73551980703093</v>
      </c>
      <c r="J19" s="114">
        <v>-17.14331203763637</v>
      </c>
      <c r="K19" s="114">
        <v>-11.351115704125036</v>
      </c>
      <c r="L19" s="125">
        <v>395.68784622514994</v>
      </c>
      <c r="M19" s="114">
        <v>11.54446739373498</v>
      </c>
      <c r="N19" s="114">
        <v>6.1318189698429109</v>
      </c>
    </row>
    <row r="20" spans="1:25" s="10" customFormat="1" ht="13.5" customHeight="1" x14ac:dyDescent="0.25">
      <c r="A20" s="2"/>
      <c r="B20" s="76" t="s">
        <v>321</v>
      </c>
      <c r="C20" s="125">
        <v>-183.11082930188581</v>
      </c>
      <c r="D20" s="125">
        <v>-196.50467835131525</v>
      </c>
      <c r="E20" s="125">
        <v>-241.94766286939429</v>
      </c>
      <c r="F20" s="125">
        <v>-279.65642693880892</v>
      </c>
      <c r="G20" s="125">
        <v>-260.67682371145531</v>
      </c>
      <c r="H20" s="125">
        <v>-290.57292541941473</v>
      </c>
      <c r="I20" s="125">
        <v>-180.08667070051752</v>
      </c>
      <c r="J20" s="114">
        <v>-38.023588935349252</v>
      </c>
      <c r="K20" s="114">
        <v>17.087359827996153</v>
      </c>
      <c r="L20" s="125">
        <v>-186.5994563226007</v>
      </c>
      <c r="M20" s="114">
        <v>3.6164728887202902</v>
      </c>
      <c r="N20" s="114">
        <v>-0.97516370660546503</v>
      </c>
    </row>
    <row r="21" spans="1:25" s="10" customFormat="1" ht="13.5" customHeight="1" x14ac:dyDescent="0.25">
      <c r="A21" s="2"/>
      <c r="B21" s="158" t="s">
        <v>542</v>
      </c>
      <c r="C21" s="125">
        <v>-183.03530123088581</v>
      </c>
      <c r="D21" s="125">
        <v>-196.42678667231525</v>
      </c>
      <c r="E21" s="125">
        <v>-241.9473124903943</v>
      </c>
      <c r="F21" s="125">
        <v>-279.65618725880893</v>
      </c>
      <c r="G21" s="125">
        <v>-260.67682371145531</v>
      </c>
      <c r="H21" s="125">
        <v>-290.57292541941473</v>
      </c>
      <c r="I21" s="125">
        <v>-180.08667070051752</v>
      </c>
      <c r="J21" s="114">
        <v>-38.023588935349252</v>
      </c>
      <c r="K21" s="114">
        <v>17.087359827996153</v>
      </c>
      <c r="L21" s="125">
        <v>-186.5994563226007</v>
      </c>
      <c r="M21" s="114">
        <v>3.6164728887202902</v>
      </c>
      <c r="N21" s="114">
        <v>-0.97516370660546503</v>
      </c>
    </row>
    <row r="22" spans="1:25" s="10" customFormat="1" ht="13.5" customHeight="1" x14ac:dyDescent="0.25">
      <c r="A22" s="2"/>
      <c r="B22" s="158" t="s">
        <v>543</v>
      </c>
      <c r="C22" s="125">
        <v>-7.5528071000000002E-2</v>
      </c>
      <c r="D22" s="125">
        <v>-7.7891679000000005E-2</v>
      </c>
      <c r="E22" s="125">
        <v>-3.50379E-4</v>
      </c>
      <c r="F22" s="125">
        <v>-2.3968000000000001E-4</v>
      </c>
      <c r="G22" s="125">
        <v>0</v>
      </c>
      <c r="H22" s="125">
        <v>0</v>
      </c>
      <c r="I22" s="125">
        <v>0</v>
      </c>
      <c r="J22" s="89" t="s">
        <v>123</v>
      </c>
      <c r="K22" s="89" t="s">
        <v>123</v>
      </c>
      <c r="L22" s="89">
        <v>0</v>
      </c>
      <c r="M22" s="89" t="s">
        <v>123</v>
      </c>
      <c r="N22" s="89" t="s">
        <v>123</v>
      </c>
    </row>
    <row r="23" spans="1:25" s="10" customFormat="1" ht="13.5" customHeight="1" x14ac:dyDescent="0.25">
      <c r="A23" s="2"/>
      <c r="B23" s="76" t="s">
        <v>544</v>
      </c>
      <c r="C23" s="125">
        <v>-0.545679637</v>
      </c>
      <c r="D23" s="125">
        <v>-2.9724827329999997</v>
      </c>
      <c r="E23" s="125">
        <v>-0.79510941499999999</v>
      </c>
      <c r="F23" s="125">
        <v>-1.6993107199999999</v>
      </c>
      <c r="G23" s="125">
        <v>-2.6232261589999997</v>
      </c>
      <c r="H23" s="125">
        <v>-1.3676310149999999</v>
      </c>
      <c r="I23" s="125">
        <v>-2.3008568379999996</v>
      </c>
      <c r="J23" s="114">
        <v>68.236667110097656</v>
      </c>
      <c r="K23" s="114">
        <v>-0.14432895276385388</v>
      </c>
      <c r="L23" s="89">
        <v>-2.74288037</v>
      </c>
      <c r="M23" s="114">
        <v>19.211257506322109</v>
      </c>
      <c r="N23" s="114">
        <v>-6.6184476333812622E-2</v>
      </c>
    </row>
    <row r="24" spans="1:25" s="10" customFormat="1" ht="13.5" customHeight="1" x14ac:dyDescent="0.25">
      <c r="A24" s="2"/>
      <c r="B24" s="75" t="s">
        <v>79</v>
      </c>
      <c r="C24" s="114">
        <v>225.68646157970929</v>
      </c>
      <c r="D24" s="114">
        <v>219.98214515362332</v>
      </c>
      <c r="E24" s="114">
        <v>229.21999829694087</v>
      </c>
      <c r="F24" s="114">
        <v>259.4551115326521</v>
      </c>
      <c r="G24" s="114">
        <v>272.64894272878104</v>
      </c>
      <c r="H24" s="114">
        <v>283.52762965645871</v>
      </c>
      <c r="I24" s="114">
        <v>277.15871007863149</v>
      </c>
      <c r="J24" s="114">
        <v>-2.2463135552412417</v>
      </c>
      <c r="K24" s="114">
        <v>-0.98499148893033839</v>
      </c>
      <c r="L24" s="89">
        <v>280.76821754597972</v>
      </c>
      <c r="M24" s="114">
        <v>1.3023251069122832</v>
      </c>
      <c r="N24" s="114">
        <v>0.5404539447674227</v>
      </c>
    </row>
    <row r="25" spans="1:25" s="10" customFormat="1" ht="13.5" customHeight="1" x14ac:dyDescent="0.25">
      <c r="A25" s="2"/>
      <c r="B25" s="76" t="s">
        <v>542</v>
      </c>
      <c r="C25" s="114">
        <v>175.8602677133438</v>
      </c>
      <c r="D25" s="114">
        <v>175.36759838632653</v>
      </c>
      <c r="E25" s="114">
        <v>194.07160750064014</v>
      </c>
      <c r="F25" s="114">
        <v>214.26976269008648</v>
      </c>
      <c r="G25" s="114">
        <v>231.4944277649987</v>
      </c>
      <c r="H25" s="114">
        <v>238.0546851897434</v>
      </c>
      <c r="I25" s="114">
        <v>231.04694492392719</v>
      </c>
      <c r="J25" s="114">
        <v>-2.9437522980195197</v>
      </c>
      <c r="K25" s="114">
        <v>-1.0837889274805728</v>
      </c>
      <c r="L25" s="89">
        <v>235.20748525098102</v>
      </c>
      <c r="M25" s="114">
        <v>1.8007337549621028</v>
      </c>
      <c r="N25" s="114">
        <v>0.62296045996883143</v>
      </c>
    </row>
    <row r="26" spans="1:25" s="10" customFormat="1" ht="13.5" customHeight="1" x14ac:dyDescent="0.25">
      <c r="A26" s="2"/>
      <c r="B26" s="76" t="s">
        <v>543</v>
      </c>
      <c r="C26" s="114">
        <v>49.826193866365486</v>
      </c>
      <c r="D26" s="114">
        <v>44.614546767296787</v>
      </c>
      <c r="E26" s="114">
        <v>35.148390796300731</v>
      </c>
      <c r="F26" s="114">
        <v>45.185348842565624</v>
      </c>
      <c r="G26" s="114">
        <v>41.154514963782319</v>
      </c>
      <c r="H26" s="114">
        <v>45.472944466715326</v>
      </c>
      <c r="I26" s="114">
        <v>46.111765154704294</v>
      </c>
      <c r="J26" s="114">
        <v>1.4048368661425892</v>
      </c>
      <c r="K26" s="114">
        <v>9.879743855023225E-2</v>
      </c>
      <c r="L26" s="89">
        <v>45.560732294998708</v>
      </c>
      <c r="M26" s="114">
        <v>-1.1949940711592388</v>
      </c>
      <c r="N26" s="114">
        <v>-8.2506515201406561E-2</v>
      </c>
    </row>
    <row r="27" spans="1:25" ht="12.75" customHeight="1" x14ac:dyDescent="0.25">
      <c r="B27" s="74" t="s">
        <v>545</v>
      </c>
      <c r="C27" s="114">
        <v>-61.319794634549268</v>
      </c>
      <c r="D27" s="114">
        <v>-49.678427355074149</v>
      </c>
      <c r="E27" s="114">
        <v>-45.582980274799162</v>
      </c>
      <c r="F27" s="114">
        <v>-79.843339857651102</v>
      </c>
      <c r="G27" s="114">
        <v>-47.859958773743067</v>
      </c>
      <c r="H27" s="114">
        <v>-19.148831191312695</v>
      </c>
      <c r="I27" s="114">
        <v>-38.801868493673162</v>
      </c>
      <c r="J27" s="114">
        <v>102.63309079290708</v>
      </c>
      <c r="K27" s="114">
        <v>-3.0394597133631214</v>
      </c>
      <c r="L27" s="89">
        <v>-41.647385828970521</v>
      </c>
      <c r="M27" s="114">
        <v>7.3334544076436359</v>
      </c>
      <c r="N27" s="114">
        <v>-0.4260611960709853</v>
      </c>
      <c r="P27" s="10"/>
      <c r="Q27" s="10"/>
      <c r="R27" s="10"/>
      <c r="S27" s="10"/>
      <c r="T27" s="10"/>
      <c r="U27" s="10"/>
      <c r="V27" s="10"/>
      <c r="W27" s="10"/>
      <c r="X27" s="10"/>
      <c r="Y27" s="10"/>
    </row>
    <row r="28" spans="1:25" ht="15" customHeight="1" x14ac:dyDescent="0.25">
      <c r="B28" s="32" t="s">
        <v>755</v>
      </c>
      <c r="C28" s="114">
        <v>385.84602944848905</v>
      </c>
      <c r="D28" s="114">
        <v>417.5716667648054</v>
      </c>
      <c r="E28" s="114">
        <v>473.46736041995882</v>
      </c>
      <c r="F28" s="114">
        <v>583.67932117354098</v>
      </c>
      <c r="G28" s="114">
        <v>594.64751248790208</v>
      </c>
      <c r="H28" s="114">
        <v>646.38490697627856</v>
      </c>
      <c r="I28" s="114">
        <v>667.8658750287301</v>
      </c>
      <c r="J28" s="114">
        <v>3.3232471582508527</v>
      </c>
      <c r="K28" s="89">
        <v>3.3221601320435536</v>
      </c>
      <c r="L28" s="114">
        <v>707.75794876342911</v>
      </c>
      <c r="M28" s="114">
        <v>5.9730666330246152</v>
      </c>
      <c r="N28" s="89">
        <v>5.9730666330246249</v>
      </c>
      <c r="P28" s="534"/>
      <c r="Q28" s="10"/>
      <c r="R28" s="10"/>
      <c r="S28" s="10"/>
      <c r="T28" s="10"/>
      <c r="U28" s="10"/>
      <c r="V28" s="10"/>
      <c r="W28" s="10"/>
      <c r="X28" s="10"/>
      <c r="Y28" s="10"/>
    </row>
    <row r="29" spans="1:25" ht="15" customHeight="1" x14ac:dyDescent="0.25">
      <c r="B29" s="200" t="s">
        <v>768</v>
      </c>
      <c r="C29" s="114">
        <v>385.84602944848905</v>
      </c>
      <c r="D29" s="114">
        <v>417.5716667648054</v>
      </c>
      <c r="E29" s="114">
        <v>473.46736041995882</v>
      </c>
      <c r="F29" s="114">
        <v>583.6793211735411</v>
      </c>
      <c r="G29" s="114">
        <v>594.64751248790185</v>
      </c>
      <c r="H29" s="114">
        <v>646.39640711653465</v>
      </c>
      <c r="I29" s="114">
        <v>667.86587502872999</v>
      </c>
      <c r="J29" s="114">
        <v>3.2894503709115064</v>
      </c>
      <c r="K29" s="89">
        <v>3.2894503709115024</v>
      </c>
      <c r="L29" s="125">
        <v>707.75794876342911</v>
      </c>
      <c r="M29" s="114">
        <v>5.9730666330246374</v>
      </c>
      <c r="N29" s="89">
        <v>5.9730666330246418</v>
      </c>
      <c r="P29" s="10"/>
      <c r="Q29" s="10"/>
      <c r="R29" s="10"/>
      <c r="S29" s="10"/>
      <c r="T29" s="10"/>
      <c r="U29" s="10"/>
      <c r="V29" s="10"/>
      <c r="W29" s="10"/>
      <c r="X29" s="10"/>
      <c r="Y29" s="10"/>
    </row>
    <row r="30" spans="1:25" ht="15" customHeight="1" x14ac:dyDescent="0.25">
      <c r="B30" s="77" t="s">
        <v>84</v>
      </c>
      <c r="C30" s="189">
        <v>104.564342521</v>
      </c>
      <c r="D30" s="189">
        <v>128.21340151845999</v>
      </c>
      <c r="E30" s="189">
        <v>152.57240355665999</v>
      </c>
      <c r="F30" s="189">
        <v>166.30549411111002</v>
      </c>
      <c r="G30" s="189">
        <v>142.49488689582998</v>
      </c>
      <c r="H30" s="189">
        <v>143.39589593155</v>
      </c>
      <c r="I30" s="189">
        <v>312.29098995574998</v>
      </c>
      <c r="J30" s="189">
        <v>117.78237649480707</v>
      </c>
      <c r="K30" s="189">
        <v>26.120636020447353</v>
      </c>
      <c r="L30" s="189">
        <v>338.47557791997997</v>
      </c>
      <c r="M30" s="189">
        <v>8.3846760894191075</v>
      </c>
      <c r="N30" s="189">
        <v>3.9206357059497301</v>
      </c>
      <c r="P30" s="534"/>
      <c r="Q30" s="10"/>
      <c r="R30" s="10"/>
      <c r="S30" s="10"/>
      <c r="T30" s="10"/>
      <c r="U30" s="10"/>
      <c r="V30" s="10"/>
      <c r="W30" s="10"/>
      <c r="X30" s="10"/>
      <c r="Y30" s="10"/>
    </row>
    <row r="31" spans="1:25" ht="12.75" customHeight="1" x14ac:dyDescent="0.25">
      <c r="B31" s="74" t="s">
        <v>85</v>
      </c>
      <c r="C31" s="125">
        <v>36.312879478809997</v>
      </c>
      <c r="D31" s="125">
        <v>36.703764317640008</v>
      </c>
      <c r="E31" s="125">
        <v>45.391008147160001</v>
      </c>
      <c r="F31" s="125">
        <v>52.707467385245998</v>
      </c>
      <c r="G31" s="125">
        <v>56.381209828039992</v>
      </c>
      <c r="H31" s="125">
        <v>63.147230326882585</v>
      </c>
      <c r="I31" s="125">
        <v>62.996087707760005</v>
      </c>
      <c r="J31" s="114">
        <v>-0.55431408336343857</v>
      </c>
      <c r="K31" s="114">
        <v>-5.4306305333258378E-2</v>
      </c>
      <c r="L31" s="125">
        <v>65.148782361859986</v>
      </c>
      <c r="M31" s="114">
        <v>3.4171878483730156</v>
      </c>
      <c r="N31" s="114">
        <v>0.32232439694682374</v>
      </c>
      <c r="P31" s="534"/>
      <c r="Q31" s="10"/>
      <c r="R31" s="10"/>
      <c r="S31" s="10"/>
      <c r="T31" s="10"/>
      <c r="U31" s="10"/>
      <c r="V31" s="10"/>
      <c r="W31" s="10"/>
      <c r="X31" s="10"/>
      <c r="Y31" s="10"/>
    </row>
    <row r="32" spans="1:25" ht="12.75" customHeight="1" x14ac:dyDescent="0.25">
      <c r="B32" s="74" t="s">
        <v>432</v>
      </c>
      <c r="C32" s="125">
        <v>210.7727043069527</v>
      </c>
      <c r="D32" s="125">
        <v>235.12484576473358</v>
      </c>
      <c r="E32" s="125">
        <v>264.99939687673202</v>
      </c>
      <c r="F32" s="125">
        <v>331.39408716479272</v>
      </c>
      <c r="G32" s="125">
        <v>327.87281743904839</v>
      </c>
      <c r="H32" s="125">
        <v>342.88436779316135</v>
      </c>
      <c r="I32" s="125">
        <v>352.85690849031755</v>
      </c>
      <c r="J32" s="114">
        <v>2.9084267566178434</v>
      </c>
      <c r="K32" s="114">
        <v>1.5423130390761475</v>
      </c>
      <c r="L32" s="125">
        <v>377.89926692697173</v>
      </c>
      <c r="M32" s="114">
        <v>7.0970293719901267</v>
      </c>
      <c r="N32" s="114">
        <v>3.7496089219376452</v>
      </c>
      <c r="P32" s="534"/>
      <c r="Q32" s="10"/>
      <c r="R32" s="10"/>
      <c r="S32" s="10"/>
      <c r="T32" s="10"/>
      <c r="U32" s="10"/>
      <c r="V32" s="10"/>
      <c r="W32" s="10"/>
      <c r="X32" s="10"/>
      <c r="Y32" s="10"/>
    </row>
    <row r="33" spans="2:16" ht="12.75" customHeight="1" x14ac:dyDescent="0.2">
      <c r="B33" s="74" t="s">
        <v>76</v>
      </c>
      <c r="C33" s="125">
        <v>138.76044566272631</v>
      </c>
      <c r="D33" s="125">
        <v>145.74305668243179</v>
      </c>
      <c r="E33" s="125">
        <v>163.07695539606684</v>
      </c>
      <c r="F33" s="125">
        <v>199.57776662350236</v>
      </c>
      <c r="G33" s="125">
        <v>210.39348522081355</v>
      </c>
      <c r="H33" s="125">
        <v>240.36480899649072</v>
      </c>
      <c r="I33" s="125">
        <v>252.01287883065245</v>
      </c>
      <c r="J33" s="114">
        <v>4.8459963348177926</v>
      </c>
      <c r="K33" s="114">
        <v>1.8014436371686218</v>
      </c>
      <c r="L33" s="125">
        <v>264.70989947459742</v>
      </c>
      <c r="M33" s="114">
        <v>5.038242768726553</v>
      </c>
      <c r="N33" s="114">
        <v>1.9011333141401738</v>
      </c>
      <c r="P33" s="298"/>
    </row>
    <row r="34" spans="2:16" ht="15" customHeight="1" x14ac:dyDescent="0.2">
      <c r="B34" s="70" t="s">
        <v>757</v>
      </c>
      <c r="C34" s="147">
        <v>385.84602944848905</v>
      </c>
      <c r="D34" s="147">
        <v>417.5716667648054</v>
      </c>
      <c r="E34" s="147">
        <v>473.46736041995882</v>
      </c>
      <c r="F34" s="147">
        <v>583.6793211735411</v>
      </c>
      <c r="G34" s="147">
        <v>594.64751248790185</v>
      </c>
      <c r="H34" s="147">
        <v>646.39640711653465</v>
      </c>
      <c r="I34" s="147">
        <v>667.86587502872999</v>
      </c>
      <c r="J34" s="147">
        <v>3.2894503709115064</v>
      </c>
      <c r="K34" s="147">
        <v>3.2894503709115024</v>
      </c>
      <c r="L34" s="147">
        <v>707.75794876342911</v>
      </c>
      <c r="M34" s="147">
        <v>5.9730666330246374</v>
      </c>
      <c r="N34" s="147">
        <v>5.9730666330246418</v>
      </c>
    </row>
    <row r="35" spans="2:16" ht="19.5" customHeight="1" x14ac:dyDescent="0.2">
      <c r="B35" s="114" t="s">
        <v>999</v>
      </c>
      <c r="C35" s="40"/>
      <c r="D35" s="40"/>
      <c r="E35" s="40"/>
      <c r="F35" s="40"/>
      <c r="G35" s="40"/>
      <c r="H35" s="40"/>
      <c r="I35" s="40"/>
      <c r="J35" s="40"/>
      <c r="K35" s="40"/>
      <c r="L35" s="40"/>
      <c r="M35" s="40"/>
      <c r="N35" s="40"/>
    </row>
    <row r="36" spans="2:16" ht="15.75" customHeight="1" x14ac:dyDescent="0.2">
      <c r="B36" s="21" t="s">
        <v>1000</v>
      </c>
      <c r="C36" s="78"/>
      <c r="D36" s="78"/>
      <c r="E36" s="78"/>
      <c r="F36" s="78"/>
      <c r="G36" s="78"/>
      <c r="H36" s="78"/>
      <c r="I36" s="78"/>
      <c r="J36" s="78"/>
      <c r="K36" s="78"/>
      <c r="L36" s="78"/>
      <c r="M36" s="2"/>
      <c r="N36" s="2"/>
    </row>
    <row r="37" spans="2:16" ht="13.5" customHeight="1" x14ac:dyDescent="0.2">
      <c r="B37" s="145"/>
      <c r="C37" s="79"/>
      <c r="D37" s="79"/>
      <c r="E37" s="79"/>
      <c r="F37" s="79"/>
      <c r="G37" s="125"/>
      <c r="H37" s="125"/>
      <c r="I37" s="125"/>
      <c r="J37" s="79"/>
      <c r="K37" s="79"/>
      <c r="L37" s="79"/>
      <c r="M37" s="79"/>
      <c r="N37" s="79"/>
    </row>
  </sheetData>
  <mergeCells count="7">
    <mergeCell ref="M9:N9"/>
    <mergeCell ref="C9:C10"/>
    <mergeCell ref="J9:K9"/>
    <mergeCell ref="D9:D10"/>
    <mergeCell ref="E9:E10"/>
    <mergeCell ref="F9:F10"/>
    <mergeCell ref="G9:G10"/>
  </mergeCells>
  <conditionalFormatting sqref="G11:G34 C11:E34">
    <cfRule type="cellIs" dxfId="157" priority="26" operator="notBetween">
      <formula>9999</formula>
      <formula>-9999</formula>
    </cfRule>
  </conditionalFormatting>
  <conditionalFormatting sqref="L11 L34">
    <cfRule type="cellIs" dxfId="156" priority="14" operator="notBetween">
      <formula>9999</formula>
      <formula>-9999</formula>
    </cfRule>
  </conditionalFormatting>
  <conditionalFormatting sqref="L12">
    <cfRule type="cellIs" dxfId="155" priority="13" operator="notBetween">
      <formula>9999</formula>
      <formula>-9999</formula>
    </cfRule>
  </conditionalFormatting>
  <conditionalFormatting sqref="L13:L27 L29:L33">
    <cfRule type="cellIs" dxfId="154" priority="7" operator="notBetween">
      <formula>9999</formula>
      <formula>-9999</formula>
    </cfRule>
  </conditionalFormatting>
  <conditionalFormatting sqref="F11:F34">
    <cfRule type="cellIs" dxfId="153" priority="6" operator="notBetween">
      <formula>9999</formula>
      <formula>-9999</formula>
    </cfRule>
  </conditionalFormatting>
  <conditionalFormatting sqref="G37">
    <cfRule type="cellIs" dxfId="152" priority="5" operator="notBetween">
      <formula>9999</formula>
      <formula>-9999</formula>
    </cfRule>
  </conditionalFormatting>
  <conditionalFormatting sqref="H11:I34">
    <cfRule type="cellIs" dxfId="151" priority="4" operator="notBetween">
      <formula>9999</formula>
      <formula>-9999</formula>
    </cfRule>
  </conditionalFormatting>
  <conditionalFormatting sqref="H37:I37">
    <cfRule type="cellIs" dxfId="150" priority="3" operator="notBetween">
      <formula>9999</formula>
      <formula>-9999</formula>
    </cfRule>
  </conditionalFormatting>
  <conditionalFormatting sqref="L28">
    <cfRule type="cellIs" dxfId="149" priority="2" operator="notBetween">
      <formula>9999</formula>
      <formula>-9999</formula>
    </cfRule>
  </conditionalFormatting>
  <hyperlinks>
    <hyperlink ref="B5" location="Índice!A49" display="Índice" xr:uid="{00000000-0004-0000-30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5:J22"/>
  <sheetViews>
    <sheetView showGridLines="0" zoomScale="110" zoomScaleNormal="110" zoomScalePageLayoutView="120" workbookViewId="0"/>
  </sheetViews>
  <sheetFormatPr defaultColWidth="8.85546875" defaultRowHeight="12.75" x14ac:dyDescent="0.2"/>
  <cols>
    <col min="1" max="1" width="1.42578125" style="17" bestFit="1" customWidth="1"/>
    <col min="2" max="2" width="52.42578125" style="17" customWidth="1"/>
    <col min="3" max="10" width="8" style="17" customWidth="1"/>
    <col min="11" max="16384" width="8.85546875" style="17"/>
  </cols>
  <sheetData>
    <row r="5" spans="2:10" x14ac:dyDescent="0.2">
      <c r="B5" s="104" t="s">
        <v>134</v>
      </c>
    </row>
    <row r="6" spans="2:10" ht="18.75" x14ac:dyDescent="0.3">
      <c r="B6" s="25" t="s">
        <v>1130</v>
      </c>
      <c r="C6" s="435"/>
      <c r="D6" s="435"/>
      <c r="E6" s="435"/>
      <c r="F6" s="435"/>
      <c r="G6" s="435"/>
      <c r="H6" s="435"/>
      <c r="I6" s="435"/>
      <c r="J6" s="435"/>
    </row>
    <row r="7" spans="2:10" x14ac:dyDescent="0.2">
      <c r="B7" s="435"/>
      <c r="C7" s="435"/>
      <c r="D7" s="435"/>
      <c r="E7" s="435"/>
      <c r="F7" s="435"/>
      <c r="G7" s="435"/>
      <c r="H7" s="435"/>
      <c r="I7" s="435"/>
      <c r="J7" s="435"/>
    </row>
    <row r="8" spans="2:10" ht="18" customHeight="1" x14ac:dyDescent="0.2">
      <c r="B8" s="564" t="s">
        <v>1176</v>
      </c>
      <c r="C8" s="440"/>
      <c r="D8" s="440"/>
      <c r="E8" s="440"/>
      <c r="F8" s="440"/>
      <c r="G8" s="440"/>
      <c r="H8" s="440"/>
      <c r="I8" s="440"/>
      <c r="J8" s="440"/>
    </row>
    <row r="9" spans="2:10" ht="13.5" customHeight="1" x14ac:dyDescent="0.2">
      <c r="B9" s="436"/>
      <c r="C9" s="627">
        <v>2017</v>
      </c>
      <c r="D9" s="627">
        <v>2018</v>
      </c>
      <c r="E9" s="627">
        <v>2019</v>
      </c>
      <c r="F9" s="627">
        <v>2020</v>
      </c>
      <c r="G9" s="627">
        <v>2021</v>
      </c>
      <c r="H9" s="171">
        <v>2022</v>
      </c>
      <c r="I9" s="171">
        <v>2023</v>
      </c>
      <c r="J9" s="433">
        <v>2024</v>
      </c>
    </row>
    <row r="10" spans="2:10" ht="13.5" customHeight="1" x14ac:dyDescent="0.2">
      <c r="B10" s="437"/>
      <c r="C10" s="628"/>
      <c r="D10" s="628"/>
      <c r="E10" s="628"/>
      <c r="F10" s="628"/>
      <c r="G10" s="628"/>
      <c r="H10" s="170" t="s">
        <v>1</v>
      </c>
      <c r="I10" s="434" t="s">
        <v>1</v>
      </c>
      <c r="J10" s="434" t="s">
        <v>640</v>
      </c>
    </row>
    <row r="11" spans="2:10" ht="3.6" customHeight="1" x14ac:dyDescent="0.2">
      <c r="B11" s="439"/>
      <c r="C11" s="425"/>
      <c r="D11" s="425"/>
      <c r="E11" s="425"/>
      <c r="F11" s="427"/>
      <c r="G11" s="427"/>
      <c r="H11" s="441"/>
      <c r="I11" s="442"/>
      <c r="J11" s="442"/>
    </row>
    <row r="12" spans="2:10" x14ac:dyDescent="0.2">
      <c r="B12" s="438" t="s">
        <v>1177</v>
      </c>
      <c r="C12" s="358">
        <v>0</v>
      </c>
      <c r="D12" s="358">
        <v>-0.59</v>
      </c>
      <c r="E12" s="358">
        <v>-0.2</v>
      </c>
      <c r="F12" s="358">
        <v>-4.04</v>
      </c>
      <c r="G12" s="358">
        <v>2.1</v>
      </c>
      <c r="H12" s="358">
        <v>4.22</v>
      </c>
      <c r="I12" s="358">
        <v>0.9</v>
      </c>
      <c r="J12" s="358">
        <v>2.4</v>
      </c>
    </row>
    <row r="13" spans="2:10" x14ac:dyDescent="0.2">
      <c r="B13" s="438" t="s">
        <v>1178</v>
      </c>
      <c r="C13" s="358">
        <v>-0.14000000000000001</v>
      </c>
      <c r="D13" s="358">
        <v>-1.32</v>
      </c>
      <c r="E13" s="358">
        <v>-0.7</v>
      </c>
      <c r="F13" s="358">
        <v>-5.64</v>
      </c>
      <c r="G13" s="358">
        <v>1.1499999999999999</v>
      </c>
      <c r="H13" s="358">
        <v>3.08</v>
      </c>
      <c r="I13" s="358">
        <v>1</v>
      </c>
      <c r="J13" s="358" t="s">
        <v>123</v>
      </c>
    </row>
    <row r="14" spans="2:10" x14ac:dyDescent="0.2">
      <c r="B14" s="438"/>
      <c r="C14" s="50"/>
      <c r="D14" s="50"/>
      <c r="E14" s="50"/>
      <c r="F14" s="50"/>
      <c r="G14" s="50"/>
      <c r="H14" s="50"/>
      <c r="I14" s="50"/>
      <c r="J14" s="50"/>
    </row>
    <row r="15" spans="2:10" x14ac:dyDescent="0.2">
      <c r="B15" s="438" t="s">
        <v>1179</v>
      </c>
      <c r="C15" s="65">
        <v>23200799</v>
      </c>
      <c r="D15" s="65">
        <v>28873391</v>
      </c>
      <c r="E15" s="65">
        <v>34538508</v>
      </c>
      <c r="F15" s="65">
        <v>38466148</v>
      </c>
      <c r="G15" s="65">
        <v>53277982</v>
      </c>
      <c r="H15" s="65">
        <v>65604308</v>
      </c>
      <c r="I15" s="65">
        <v>75046000</v>
      </c>
      <c r="J15" s="65">
        <v>97233000</v>
      </c>
    </row>
    <row r="16" spans="2:10" x14ac:dyDescent="0.2">
      <c r="B16" s="438" t="s">
        <v>1180</v>
      </c>
      <c r="C16" s="50">
        <v>20262296</v>
      </c>
      <c r="D16" s="50">
        <v>25627742</v>
      </c>
      <c r="E16" s="50">
        <v>30330429</v>
      </c>
      <c r="F16" s="50">
        <v>31700771</v>
      </c>
      <c r="G16" s="50">
        <v>44535941</v>
      </c>
      <c r="H16" s="50">
        <v>52183996</v>
      </c>
      <c r="I16" s="50">
        <v>61993152</v>
      </c>
      <c r="J16" s="566" t="s">
        <v>123</v>
      </c>
    </row>
    <row r="17" spans="2:10" x14ac:dyDescent="0.2">
      <c r="B17" s="438"/>
      <c r="C17" s="50"/>
      <c r="D17" s="50"/>
      <c r="E17" s="50"/>
      <c r="F17" s="50"/>
      <c r="G17" s="50"/>
      <c r="H17" s="50"/>
      <c r="I17" s="50"/>
      <c r="J17" s="566"/>
    </row>
    <row r="18" spans="2:10" x14ac:dyDescent="0.2">
      <c r="B18" s="438" t="s">
        <v>1181</v>
      </c>
      <c r="C18" s="50">
        <v>139835.79395863894</v>
      </c>
      <c r="D18" s="50">
        <v>114189.30386820991</v>
      </c>
      <c r="E18" s="50">
        <v>94670.100562945823</v>
      </c>
      <c r="F18" s="50">
        <v>66520.646658174155</v>
      </c>
      <c r="G18" s="50">
        <v>84375.106112872832</v>
      </c>
      <c r="H18" s="50">
        <v>142442.3267885544</v>
      </c>
      <c r="I18" s="50">
        <v>109301.57351847112</v>
      </c>
      <c r="J18" s="566" t="s">
        <v>123</v>
      </c>
    </row>
    <row r="19" spans="2:10" x14ac:dyDescent="0.2">
      <c r="B19" s="438"/>
      <c r="C19" s="50"/>
      <c r="D19" s="50"/>
      <c r="E19" s="50"/>
      <c r="F19" s="50"/>
      <c r="G19" s="50"/>
      <c r="H19" s="50"/>
      <c r="I19" s="50"/>
      <c r="J19" s="566"/>
    </row>
    <row r="20" spans="2:10" x14ac:dyDescent="0.2">
      <c r="B20" s="565" t="s">
        <v>1182</v>
      </c>
      <c r="C20" s="432">
        <v>123825.9016420379</v>
      </c>
      <c r="D20" s="432">
        <v>97073.993694554767</v>
      </c>
      <c r="E20" s="432">
        <v>84668.76145638818</v>
      </c>
      <c r="F20" s="432">
        <v>58104.387401502354</v>
      </c>
      <c r="G20" s="432">
        <v>71227.893360105372</v>
      </c>
      <c r="H20" s="432">
        <v>134861.07991068406</v>
      </c>
      <c r="I20" s="432">
        <v>100510.70997368122</v>
      </c>
      <c r="J20" s="567" t="s">
        <v>123</v>
      </c>
    </row>
    <row r="21" spans="2:10" ht="6" customHeight="1" x14ac:dyDescent="0.2">
      <c r="B21" s="493"/>
      <c r="C21" s="494"/>
      <c r="D21" s="494"/>
      <c r="E21" s="494"/>
      <c r="F21" s="494"/>
      <c r="G21" s="494"/>
      <c r="H21" s="494"/>
      <c r="I21" s="494"/>
      <c r="J21" s="494"/>
    </row>
    <row r="22" spans="2:10" ht="18.75" customHeight="1" x14ac:dyDescent="0.2">
      <c r="B22" s="23" t="s">
        <v>1183</v>
      </c>
    </row>
  </sheetData>
  <mergeCells count="5">
    <mergeCell ref="C9:C10"/>
    <mergeCell ref="D9:D10"/>
    <mergeCell ref="E9:E10"/>
    <mergeCell ref="F9:F10"/>
    <mergeCell ref="G9:G10"/>
  </mergeCells>
  <conditionalFormatting sqref="B14:J14 B12:B13 B16:J21 B15">
    <cfRule type="cellIs" dxfId="398" priority="20" operator="between">
      <formula>9999</formula>
      <formula>-9999</formula>
    </cfRule>
  </conditionalFormatting>
  <conditionalFormatting sqref="C15:J15">
    <cfRule type="cellIs" dxfId="397" priority="1" operator="greaterThanOrEqual">
      <formula>10000</formula>
    </cfRule>
  </conditionalFormatting>
  <hyperlinks>
    <hyperlink ref="B5" location="Índice!A10" display="Índice" xr:uid="{00000000-0004-0000-04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M26"/>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26.5703125" style="14" customWidth="1"/>
    <col min="3" max="11" width="5.140625" style="14" customWidth="1"/>
    <col min="12" max="16384" width="7.85546875" style="10"/>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4" t="s">
        <v>134</v>
      </c>
    </row>
    <row r="6" spans="1:11" s="17" customFormat="1" ht="18.75" x14ac:dyDescent="0.3">
      <c r="B6" s="25" t="s">
        <v>1130</v>
      </c>
    </row>
    <row r="7" spans="1:11" s="17" customFormat="1" ht="12.75" x14ac:dyDescent="0.2"/>
    <row r="8" spans="1:11" s="17" customFormat="1" ht="18" customHeight="1" x14ac:dyDescent="0.2">
      <c r="B8" s="266" t="s">
        <v>769</v>
      </c>
    </row>
    <row r="9" spans="1:11" s="2" customFormat="1" ht="13.5" customHeight="1" x14ac:dyDescent="0.2">
      <c r="A9" s="17"/>
      <c r="B9" s="83"/>
      <c r="C9" s="168">
        <v>2017</v>
      </c>
      <c r="D9" s="168">
        <v>2018</v>
      </c>
      <c r="E9" s="168">
        <v>2019</v>
      </c>
      <c r="F9" s="168">
        <v>2020</v>
      </c>
      <c r="G9" s="259">
        <v>2021</v>
      </c>
      <c r="H9" s="295">
        <v>2022</v>
      </c>
      <c r="I9" s="302">
        <v>2023</v>
      </c>
      <c r="J9" s="651">
        <v>2024</v>
      </c>
      <c r="K9" s="652"/>
    </row>
    <row r="10" spans="1:11" s="2" customFormat="1" ht="13.5" customHeight="1" x14ac:dyDescent="0.2">
      <c r="B10" s="169"/>
      <c r="C10" s="36" t="s">
        <v>698</v>
      </c>
      <c r="D10" s="36" t="s">
        <v>698</v>
      </c>
      <c r="E10" s="36" t="s">
        <v>698</v>
      </c>
      <c r="F10" s="36" t="s">
        <v>698</v>
      </c>
      <c r="G10" s="36" t="s">
        <v>698</v>
      </c>
      <c r="H10" s="36" t="s">
        <v>698</v>
      </c>
      <c r="I10" s="36" t="s">
        <v>698</v>
      </c>
      <c r="J10" s="36" t="s">
        <v>126</v>
      </c>
      <c r="K10" s="36" t="s">
        <v>127</v>
      </c>
    </row>
    <row r="11" spans="1:11" s="2" customFormat="1" ht="15" customHeight="1" x14ac:dyDescent="0.2">
      <c r="B11" s="80" t="s">
        <v>530</v>
      </c>
      <c r="C11" s="85"/>
      <c r="D11" s="85"/>
      <c r="E11" s="85"/>
      <c r="F11" s="85"/>
      <c r="G11" s="85"/>
      <c r="H11" s="85"/>
      <c r="I11" s="85"/>
      <c r="J11" s="85"/>
      <c r="K11" s="85"/>
    </row>
    <row r="12" spans="1:11" s="2" customFormat="1" ht="12" customHeight="1" x14ac:dyDescent="0.2">
      <c r="B12" s="87" t="s">
        <v>440</v>
      </c>
      <c r="C12" s="89">
        <v>18.14</v>
      </c>
      <c r="D12" s="89">
        <v>10.971319626306457</v>
      </c>
      <c r="E12" s="89">
        <v>7.7673039385425007</v>
      </c>
      <c r="F12" s="89">
        <v>5.7192487993419636</v>
      </c>
      <c r="G12" s="89">
        <v>7.0513897689802212</v>
      </c>
      <c r="H12" s="89">
        <v>8.54439893752137</v>
      </c>
      <c r="I12" s="89">
        <v>9.262871804568146</v>
      </c>
      <c r="J12" s="89">
        <v>9.0174408393303747</v>
      </c>
      <c r="K12" s="89">
        <v>8.5319374991199783</v>
      </c>
    </row>
    <row r="13" spans="1:11" s="2" customFormat="1" ht="12" customHeight="1" x14ac:dyDescent="0.2">
      <c r="B13" s="87" t="s">
        <v>438</v>
      </c>
      <c r="C13" s="89">
        <v>18.04</v>
      </c>
      <c r="D13" s="89">
        <v>11.178208999863168</v>
      </c>
      <c r="E13" s="89">
        <v>8.7145524315690359</v>
      </c>
      <c r="F13" s="89">
        <v>6.6381829351243491</v>
      </c>
      <c r="G13" s="89">
        <v>7.9824049441905771</v>
      </c>
      <c r="H13" s="89">
        <v>9.1951900621404317</v>
      </c>
      <c r="I13" s="89">
        <v>9.5448584775620162</v>
      </c>
      <c r="J13" s="89">
        <v>9.0092717915421492</v>
      </c>
      <c r="K13" s="89">
        <v>8.6386948964801711</v>
      </c>
    </row>
    <row r="14" spans="1:11" s="2" customFormat="1" ht="12" customHeight="1" x14ac:dyDescent="0.2">
      <c r="B14" s="87" t="s">
        <v>531</v>
      </c>
      <c r="C14" s="89">
        <v>14.04</v>
      </c>
      <c r="D14" s="89">
        <v>12.055097797536588</v>
      </c>
      <c r="E14" s="89">
        <v>10.143071701618267</v>
      </c>
      <c r="F14" s="89">
        <v>8.8401245808918016</v>
      </c>
      <c r="G14" s="89">
        <v>9.3315734738250882</v>
      </c>
      <c r="H14" s="89">
        <v>9.486373811466299</v>
      </c>
      <c r="I14" s="89">
        <v>9.9167734627665425</v>
      </c>
      <c r="J14" s="89">
        <v>8.0221388507777789</v>
      </c>
      <c r="K14" s="89">
        <v>7.6265171932068432</v>
      </c>
    </row>
    <row r="15" spans="1:11" s="2" customFormat="1" ht="15" customHeight="1" x14ac:dyDescent="0.2">
      <c r="B15" s="81" t="s">
        <v>532</v>
      </c>
      <c r="C15" s="89"/>
      <c r="D15" s="89"/>
      <c r="E15" s="89"/>
      <c r="F15" s="89"/>
      <c r="G15" s="89"/>
      <c r="H15" s="89"/>
      <c r="I15" s="89"/>
      <c r="J15" s="89"/>
      <c r="K15" s="89"/>
    </row>
    <row r="16" spans="1:11" s="2" customFormat="1" ht="12" customHeight="1" x14ac:dyDescent="0.2">
      <c r="B16" s="87" t="s">
        <v>440</v>
      </c>
      <c r="C16" s="89">
        <v>28.9</v>
      </c>
      <c r="D16" s="89">
        <v>23.082230939797793</v>
      </c>
      <c r="E16" s="89">
        <v>21.100134095899701</v>
      </c>
      <c r="F16" s="89">
        <v>18.213279069265678</v>
      </c>
      <c r="G16" s="89">
        <v>19.589002698987404</v>
      </c>
      <c r="H16" s="89">
        <v>23.063831332817003</v>
      </c>
      <c r="I16" s="89">
        <v>25.569011818133742</v>
      </c>
      <c r="J16" s="89">
        <v>25.880592899887308</v>
      </c>
      <c r="K16" s="89">
        <v>24.809494605208386</v>
      </c>
    </row>
    <row r="17" spans="2:13" s="2" customFormat="1" ht="12" customHeight="1" x14ac:dyDescent="0.2">
      <c r="B17" s="87" t="s">
        <v>438</v>
      </c>
      <c r="C17" s="91">
        <v>28</v>
      </c>
      <c r="D17" s="91">
        <v>20.700019119000746</v>
      </c>
      <c r="E17" s="91">
        <v>21.026294276082798</v>
      </c>
      <c r="F17" s="91">
        <v>18.794736942572762</v>
      </c>
      <c r="G17" s="91">
        <v>20.319822511557156</v>
      </c>
      <c r="H17" s="91">
        <v>23.512811323803373</v>
      </c>
      <c r="I17" s="91">
        <v>24.982273065952626</v>
      </c>
      <c r="J17" s="91">
        <v>25.53951039351189</v>
      </c>
      <c r="K17" s="91">
        <v>24.35621892871567</v>
      </c>
    </row>
    <row r="18" spans="2:13" s="2" customFormat="1" ht="12" customHeight="1" x14ac:dyDescent="0.2">
      <c r="B18" s="87" t="s">
        <v>531</v>
      </c>
      <c r="C18" s="91">
        <v>28.54</v>
      </c>
      <c r="D18" s="91">
        <v>23.354142065085568</v>
      </c>
      <c r="E18" s="91">
        <v>20.126027962916723</v>
      </c>
      <c r="F18" s="91">
        <v>18.335424690020997</v>
      </c>
      <c r="G18" s="91">
        <v>20.775614818645927</v>
      </c>
      <c r="H18" s="91">
        <v>22.754498468176617</v>
      </c>
      <c r="I18" s="91">
        <v>25.311918195577459</v>
      </c>
      <c r="J18" s="91">
        <v>24.273176371579243</v>
      </c>
      <c r="K18" s="91">
        <v>25.036444582692603</v>
      </c>
    </row>
    <row r="19" spans="2:13" s="2" customFormat="1" ht="15" customHeight="1" x14ac:dyDescent="0.2">
      <c r="B19" s="80" t="s">
        <v>533</v>
      </c>
      <c r="C19" s="89"/>
      <c r="D19" s="89"/>
      <c r="E19" s="89"/>
      <c r="F19" s="89"/>
      <c r="G19" s="89"/>
      <c r="H19" s="89"/>
      <c r="I19" s="89"/>
      <c r="J19" s="89"/>
      <c r="K19" s="89"/>
    </row>
    <row r="20" spans="2:13" s="2" customFormat="1" ht="12" customHeight="1" x14ac:dyDescent="0.2">
      <c r="B20" s="87" t="s">
        <v>534</v>
      </c>
      <c r="C20" s="89">
        <v>27.25</v>
      </c>
      <c r="D20" s="89">
        <v>20.2</v>
      </c>
      <c r="E20" s="89">
        <v>18</v>
      </c>
      <c r="F20" s="89">
        <v>15.9</v>
      </c>
      <c r="G20" s="89">
        <v>18.600000000000001</v>
      </c>
      <c r="H20" s="89">
        <v>22.6</v>
      </c>
      <c r="I20" s="89">
        <v>24.1</v>
      </c>
      <c r="J20" s="89">
        <v>23.1</v>
      </c>
      <c r="K20" s="89">
        <v>21.2</v>
      </c>
    </row>
    <row r="21" spans="2:13" s="2" customFormat="1" ht="12" customHeight="1" x14ac:dyDescent="0.2">
      <c r="B21" s="87" t="s">
        <v>457</v>
      </c>
      <c r="C21" s="89">
        <v>19.5</v>
      </c>
      <c r="D21" s="89">
        <v>14.55</v>
      </c>
      <c r="E21" s="89">
        <v>12.75</v>
      </c>
      <c r="F21" s="89">
        <v>10.25</v>
      </c>
      <c r="G21" s="89">
        <v>13.25</v>
      </c>
      <c r="H21" s="89">
        <v>17.25</v>
      </c>
      <c r="I21" s="89">
        <v>17.25</v>
      </c>
      <c r="J21" s="89">
        <v>15.75</v>
      </c>
      <c r="K21" s="89">
        <v>14.25</v>
      </c>
    </row>
    <row r="22" spans="2:13" s="2" customFormat="1" ht="12" customHeight="1" x14ac:dyDescent="0.2">
      <c r="B22" s="87" t="s">
        <v>535</v>
      </c>
      <c r="C22" s="89">
        <v>20.5</v>
      </c>
      <c r="D22" s="89">
        <v>17.25</v>
      </c>
      <c r="E22" s="89">
        <v>15.75</v>
      </c>
      <c r="F22" s="89">
        <v>13.25</v>
      </c>
      <c r="G22" s="89">
        <v>16.25</v>
      </c>
      <c r="H22" s="89">
        <v>20.25</v>
      </c>
      <c r="I22" s="89">
        <v>20.25</v>
      </c>
      <c r="J22" s="89">
        <v>18.75</v>
      </c>
      <c r="K22" s="89">
        <v>17.25</v>
      </c>
    </row>
    <row r="23" spans="2:13" s="2" customFormat="1" ht="12" customHeight="1" x14ac:dyDescent="0.2">
      <c r="B23" s="87" t="s">
        <v>536</v>
      </c>
      <c r="C23" s="89">
        <v>23.75</v>
      </c>
      <c r="D23" s="89">
        <v>13.853001902466792</v>
      </c>
      <c r="E23" s="89">
        <v>11.223066666666666</v>
      </c>
      <c r="F23" s="89">
        <v>7.6793006134969328</v>
      </c>
      <c r="G23" s="89">
        <v>13.36</v>
      </c>
      <c r="H23" s="89">
        <v>17.66</v>
      </c>
      <c r="I23" s="89">
        <v>18.25</v>
      </c>
      <c r="J23" s="89">
        <v>17.62</v>
      </c>
      <c r="K23" s="89">
        <v>15.2</v>
      </c>
    </row>
    <row r="24" spans="2:13" s="2" customFormat="1" ht="13.5" customHeight="1" x14ac:dyDescent="0.2">
      <c r="B24" s="188" t="s">
        <v>857</v>
      </c>
      <c r="C24" s="93">
        <v>21.03</v>
      </c>
      <c r="D24" s="93">
        <v>14.757686243594797</v>
      </c>
      <c r="E24" s="93">
        <v>12.75</v>
      </c>
      <c r="F24" s="93" t="s">
        <v>123</v>
      </c>
      <c r="G24" s="93">
        <v>13.270000000000001</v>
      </c>
      <c r="H24" s="93">
        <v>17.63</v>
      </c>
      <c r="I24" s="93">
        <v>17.25</v>
      </c>
      <c r="J24" s="93">
        <v>16.5</v>
      </c>
      <c r="K24" s="93">
        <v>14.25</v>
      </c>
    </row>
    <row r="25" spans="2:13" s="2" customFormat="1" ht="21.75" customHeight="1" x14ac:dyDescent="0.2">
      <c r="B25" s="51" t="s">
        <v>537</v>
      </c>
      <c r="C25" s="23"/>
      <c r="D25" s="23"/>
      <c r="E25" s="23"/>
      <c r="F25" s="23"/>
      <c r="G25" s="23"/>
      <c r="H25" s="23"/>
      <c r="I25" s="23"/>
      <c r="J25" s="23"/>
      <c r="K25" s="23"/>
    </row>
    <row r="26" spans="2:13" x14ac:dyDescent="0.25">
      <c r="B26" s="638" t="s">
        <v>914</v>
      </c>
      <c r="C26" s="638"/>
      <c r="D26" s="638"/>
      <c r="E26" s="638"/>
      <c r="F26" s="638"/>
      <c r="G26" s="638"/>
      <c r="H26" s="638"/>
      <c r="I26" s="638"/>
      <c r="J26" s="638"/>
      <c r="K26" s="638"/>
      <c r="L26" s="638"/>
      <c r="M26" s="638"/>
    </row>
  </sheetData>
  <mergeCells count="2">
    <mergeCell ref="B26:M26"/>
    <mergeCell ref="J9:K9"/>
  </mergeCells>
  <hyperlinks>
    <hyperlink ref="B5" location="Índice!A49" display="Índice" xr:uid="{00000000-0004-0000-31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J28"/>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39.5703125" style="14" customWidth="1"/>
    <col min="3" max="5" width="5.85546875" style="14" customWidth="1"/>
    <col min="6" max="10" width="5.85546875" style="10" customWidth="1"/>
    <col min="11" max="16384" width="7.85546875" style="10"/>
  </cols>
  <sheetData>
    <row r="1" spans="1:10" s="17" customFormat="1" ht="12.75" x14ac:dyDescent="0.2"/>
    <row r="2" spans="1:10" s="17" customFormat="1" ht="12.75" x14ac:dyDescent="0.2"/>
    <row r="3" spans="1:10" s="17" customFormat="1" ht="12.75" x14ac:dyDescent="0.2"/>
    <row r="4" spans="1:10" s="17" customFormat="1" ht="12.75" x14ac:dyDescent="0.2"/>
    <row r="5" spans="1:10" s="17" customFormat="1" ht="12.75" x14ac:dyDescent="0.2">
      <c r="B5" s="104" t="s">
        <v>134</v>
      </c>
    </row>
    <row r="6" spans="1:10" s="17" customFormat="1" ht="18.75" x14ac:dyDescent="0.3">
      <c r="B6" s="25" t="s">
        <v>1130</v>
      </c>
    </row>
    <row r="7" spans="1:10" s="17" customFormat="1" ht="12.75" x14ac:dyDescent="0.2"/>
    <row r="8" spans="1:10" s="17" customFormat="1" ht="18" customHeight="1" x14ac:dyDescent="0.2">
      <c r="B8" s="266" t="s">
        <v>770</v>
      </c>
    </row>
    <row r="9" spans="1:10" s="2" customFormat="1" ht="13.5" customHeight="1" x14ac:dyDescent="0.2">
      <c r="A9" s="17"/>
      <c r="B9" s="169"/>
      <c r="C9" s="166">
        <v>2017</v>
      </c>
      <c r="D9" s="166">
        <v>2018</v>
      </c>
      <c r="E9" s="166">
        <v>2019</v>
      </c>
      <c r="F9" s="166">
        <v>2020</v>
      </c>
      <c r="G9" s="258">
        <v>2021</v>
      </c>
      <c r="H9" s="293">
        <v>2022</v>
      </c>
      <c r="I9" s="464">
        <v>2023</v>
      </c>
      <c r="J9" s="196" t="s">
        <v>1135</v>
      </c>
    </row>
    <row r="10" spans="1:10" s="2" customFormat="1" ht="15" customHeight="1" x14ac:dyDescent="0.2">
      <c r="B10" s="80" t="s">
        <v>118</v>
      </c>
      <c r="C10" s="85"/>
      <c r="D10" s="85"/>
      <c r="E10" s="85"/>
      <c r="F10" s="85"/>
      <c r="G10" s="85"/>
      <c r="H10" s="85"/>
      <c r="I10" s="85"/>
      <c r="J10" s="85"/>
    </row>
    <row r="11" spans="1:10" s="2" customFormat="1" ht="12" customHeight="1" x14ac:dyDescent="0.2">
      <c r="B11" s="20" t="s">
        <v>183</v>
      </c>
      <c r="C11" s="89">
        <v>21.502622345877235</v>
      </c>
      <c r="D11" s="89">
        <v>23.794065530278559</v>
      </c>
      <c r="E11" s="89">
        <v>28.777594654342337</v>
      </c>
      <c r="F11" s="89">
        <v>25.888756194597708</v>
      </c>
      <c r="G11" s="89">
        <v>26.191257472968331</v>
      </c>
      <c r="H11" s="89">
        <v>26.695565302023649</v>
      </c>
      <c r="I11" s="89">
        <v>25.681213295596411</v>
      </c>
      <c r="J11" s="89">
        <v>25.098867272793274</v>
      </c>
    </row>
    <row r="12" spans="1:10" s="2" customFormat="1" ht="12" customHeight="1" x14ac:dyDescent="0.2">
      <c r="B12" s="20" t="s">
        <v>550</v>
      </c>
      <c r="C12" s="89">
        <v>20.798487236329343</v>
      </c>
      <c r="D12" s="89">
        <v>22.608724160924336</v>
      </c>
      <c r="E12" s="89">
        <v>28.708796662046783</v>
      </c>
      <c r="F12" s="89">
        <v>26.994208317240865</v>
      </c>
      <c r="G12" s="89">
        <v>26.713592602563114</v>
      </c>
      <c r="H12" s="89">
        <v>27.285228225337192</v>
      </c>
      <c r="I12" s="89">
        <v>26.653171568707833</v>
      </c>
      <c r="J12" s="89">
        <v>25.752302774889614</v>
      </c>
    </row>
    <row r="13" spans="1:10" s="2" customFormat="1" ht="15" customHeight="1" x14ac:dyDescent="0.2">
      <c r="B13" s="80" t="s">
        <v>547</v>
      </c>
      <c r="C13" s="89"/>
      <c r="D13" s="89"/>
      <c r="E13" s="89"/>
      <c r="F13" s="89"/>
      <c r="G13" s="89"/>
      <c r="H13" s="89"/>
      <c r="I13" s="89"/>
      <c r="J13" s="89"/>
    </row>
    <row r="14" spans="1:10" s="2" customFormat="1" ht="12" customHeight="1" x14ac:dyDescent="0.2">
      <c r="B14" s="20" t="s">
        <v>771</v>
      </c>
      <c r="C14" s="89">
        <v>12.635046112250512</v>
      </c>
      <c r="D14" s="89">
        <v>11.118336170744891</v>
      </c>
      <c r="E14" s="89">
        <v>10.158228049363089</v>
      </c>
      <c r="F14" s="89">
        <v>9.8250598005978453</v>
      </c>
      <c r="G14" s="89">
        <v>10.184853019570179</v>
      </c>
      <c r="H14" s="89">
        <v>8.535936695880924</v>
      </c>
      <c r="I14" s="89">
        <v>7.6389664417788774</v>
      </c>
      <c r="J14" s="89">
        <v>7.8429497830316404</v>
      </c>
    </row>
    <row r="15" spans="1:10" s="2" customFormat="1" ht="12" customHeight="1" x14ac:dyDescent="0.2">
      <c r="B15" s="20" t="s">
        <v>549</v>
      </c>
      <c r="C15" s="91">
        <v>26.076173002587801</v>
      </c>
      <c r="D15" s="91">
        <v>25.5461927332824</v>
      </c>
      <c r="E15" s="91">
        <v>19.9055308776299</v>
      </c>
      <c r="F15" s="91">
        <v>16.896925322584099</v>
      </c>
      <c r="G15" s="91">
        <v>15.631298084961113</v>
      </c>
      <c r="H15" s="91">
        <v>14.54735091715858</v>
      </c>
      <c r="I15" s="91">
        <v>16.337823991250811</v>
      </c>
      <c r="J15" s="91">
        <v>16.362688260798475</v>
      </c>
    </row>
    <row r="16" spans="1:10" s="2" customFormat="1" ht="15" customHeight="1" x14ac:dyDescent="0.2">
      <c r="B16" s="80" t="s">
        <v>119</v>
      </c>
      <c r="C16" s="89"/>
      <c r="D16" s="89"/>
      <c r="E16" s="89"/>
      <c r="F16" s="89"/>
      <c r="G16" s="89"/>
      <c r="H16" s="89"/>
      <c r="I16" s="89"/>
      <c r="J16" s="89"/>
    </row>
    <row r="17" spans="2:10" s="2" customFormat="1" ht="12" customHeight="1" x14ac:dyDescent="0.2">
      <c r="B17" s="20" t="s">
        <v>357</v>
      </c>
      <c r="C17" s="89">
        <v>32.035566327138923</v>
      </c>
      <c r="D17" s="89">
        <v>29.818023802530224</v>
      </c>
      <c r="E17" s="89">
        <v>24.928642221571394</v>
      </c>
      <c r="F17" s="89">
        <v>18.745385357259444</v>
      </c>
      <c r="G17" s="89">
        <v>17.515932169526916</v>
      </c>
      <c r="H17" s="89">
        <v>19.129517112577751</v>
      </c>
      <c r="I17" s="89">
        <v>19.110331835903597</v>
      </c>
      <c r="J17" s="89">
        <v>17.212331447400686</v>
      </c>
    </row>
    <row r="18" spans="2:10" s="2" customFormat="1" ht="12" customHeight="1" x14ac:dyDescent="0.2">
      <c r="B18" s="20" t="s">
        <v>121</v>
      </c>
      <c r="C18" s="89">
        <v>2.5721293164479184</v>
      </c>
      <c r="D18" s="89">
        <v>3.0977598607381007</v>
      </c>
      <c r="E18" s="89">
        <v>2.9559753979392189</v>
      </c>
      <c r="F18" s="89">
        <v>2.2043780489731533</v>
      </c>
      <c r="G18" s="89">
        <v>3.933885630638239</v>
      </c>
      <c r="H18" s="89">
        <v>4.6941679459731347</v>
      </c>
      <c r="I18" s="89">
        <v>4.6580553079963627</v>
      </c>
      <c r="J18" s="89">
        <v>4.199845009527043</v>
      </c>
    </row>
    <row r="19" spans="2:10" s="2" customFormat="1" ht="12" customHeight="1" x14ac:dyDescent="0.2">
      <c r="B19" s="20" t="s">
        <v>469</v>
      </c>
      <c r="C19" s="89">
        <v>71.249104852875959</v>
      </c>
      <c r="D19" s="89">
        <v>71.635025310828951</v>
      </c>
      <c r="E19" s="89">
        <v>67.554376558624767</v>
      </c>
      <c r="F19" s="89">
        <v>65.894536731836013</v>
      </c>
      <c r="G19" s="89">
        <v>64.084712260977582</v>
      </c>
      <c r="H19" s="89">
        <v>68.50337772310499</v>
      </c>
      <c r="I19" s="89">
        <v>63.866853941967335</v>
      </c>
      <c r="J19" s="89">
        <v>69.823317518744119</v>
      </c>
    </row>
    <row r="20" spans="2:10" s="2" customFormat="1" ht="12" customHeight="1" x14ac:dyDescent="0.2">
      <c r="B20" s="20" t="s">
        <v>470</v>
      </c>
      <c r="C20" s="89">
        <v>56.418710868159273</v>
      </c>
      <c r="D20" s="89">
        <v>57.968852469645363</v>
      </c>
      <c r="E20" s="89">
        <v>59.24922892118618</v>
      </c>
      <c r="F20" s="89">
        <v>62.053139059430642</v>
      </c>
      <c r="G20" s="89">
        <v>53.747020996073168</v>
      </c>
      <c r="H20" s="89">
        <v>53.873399758126858</v>
      </c>
      <c r="I20" s="89">
        <v>53.793507977299882</v>
      </c>
      <c r="J20" s="89">
        <v>59.059483305612524</v>
      </c>
    </row>
    <row r="21" spans="2:10" s="2" customFormat="1" ht="12" customHeight="1" x14ac:dyDescent="0.2">
      <c r="B21" s="80" t="s">
        <v>548</v>
      </c>
      <c r="C21" s="89"/>
      <c r="D21" s="89"/>
      <c r="E21" s="89"/>
      <c r="F21" s="89"/>
      <c r="G21" s="89"/>
      <c r="H21" s="89"/>
      <c r="I21" s="89"/>
      <c r="J21" s="89"/>
    </row>
    <row r="22" spans="2:10" s="2" customFormat="1" ht="12" customHeight="1" x14ac:dyDescent="0.2">
      <c r="B22" s="20" t="s">
        <v>858</v>
      </c>
      <c r="C22" s="89">
        <v>17.793119418532516</v>
      </c>
      <c r="D22" s="89">
        <v>19.893110699402982</v>
      </c>
      <c r="E22" s="89">
        <v>20.399344373041597</v>
      </c>
      <c r="F22" s="89">
        <v>19</v>
      </c>
      <c r="G22" s="89">
        <v>25.7</v>
      </c>
      <c r="H22" s="89">
        <v>21.3</v>
      </c>
      <c r="I22" s="89">
        <v>13</v>
      </c>
      <c r="J22" s="89">
        <v>13.6</v>
      </c>
    </row>
    <row r="23" spans="2:10" s="2" customFormat="1" ht="15" customHeight="1" x14ac:dyDescent="0.2">
      <c r="B23" s="80" t="s">
        <v>122</v>
      </c>
      <c r="C23" s="91"/>
      <c r="D23" s="91"/>
      <c r="E23" s="91"/>
      <c r="F23" s="91"/>
      <c r="G23" s="91"/>
      <c r="H23" s="91"/>
      <c r="I23" s="91"/>
      <c r="J23" s="91"/>
    </row>
    <row r="24" spans="2:10" s="2" customFormat="1" ht="12" customHeight="1" x14ac:dyDescent="0.2">
      <c r="B24" s="20" t="s">
        <v>475</v>
      </c>
      <c r="C24" s="89">
        <v>64.695456171926253</v>
      </c>
      <c r="D24" s="89">
        <v>59.304568923354893</v>
      </c>
      <c r="E24" s="89">
        <v>54.734537493158186</v>
      </c>
      <c r="F24" s="89">
        <v>48.947626040137052</v>
      </c>
      <c r="G24" s="89">
        <v>50.220972278023304</v>
      </c>
      <c r="H24" s="89">
        <v>47.086531900733483</v>
      </c>
      <c r="I24" s="89">
        <v>44.902096815798501</v>
      </c>
      <c r="J24" s="89">
        <v>43.643854453525009</v>
      </c>
    </row>
    <row r="25" spans="2:10" s="2" customFormat="1" ht="12" customHeight="1" x14ac:dyDescent="0.2">
      <c r="B25" s="20" t="s">
        <v>476</v>
      </c>
      <c r="C25" s="89">
        <v>45.891637283605583</v>
      </c>
      <c r="D25" s="89">
        <v>46.37564513832659</v>
      </c>
      <c r="E25" s="89">
        <v>45.196757950553547</v>
      </c>
      <c r="F25" s="89">
        <v>45.886938269584093</v>
      </c>
      <c r="G25" s="89">
        <v>44.474569243271155</v>
      </c>
      <c r="H25" s="89">
        <v>43.723176879062628</v>
      </c>
      <c r="I25" s="89">
        <v>43.233960742903207</v>
      </c>
      <c r="J25" s="89">
        <v>45.147137260299012</v>
      </c>
    </row>
    <row r="26" spans="2:10" s="2" customFormat="1" ht="14.25" customHeight="1" x14ac:dyDescent="0.2">
      <c r="B26" s="92" t="s">
        <v>1124</v>
      </c>
      <c r="C26" s="93">
        <v>14.5</v>
      </c>
      <c r="D26" s="93">
        <v>11.299044267548981</v>
      </c>
      <c r="E26" s="93">
        <v>9.9829562612984564</v>
      </c>
      <c r="F26" s="93">
        <v>9.4953001091291949</v>
      </c>
      <c r="G26" s="93">
        <v>11.444041344820839</v>
      </c>
      <c r="H26" s="93">
        <v>13.268124656710318</v>
      </c>
      <c r="I26" s="93">
        <v>15.395144732810916</v>
      </c>
      <c r="J26" s="93">
        <v>16.251037520801464</v>
      </c>
    </row>
    <row r="27" spans="2:10" s="2" customFormat="1" ht="15.75" customHeight="1" x14ac:dyDescent="0.2">
      <c r="B27" s="114" t="s">
        <v>1001</v>
      </c>
      <c r="C27" s="23"/>
      <c r="D27" s="23"/>
      <c r="E27" s="23"/>
    </row>
    <row r="28" spans="2:10" ht="30.75" customHeight="1" x14ac:dyDescent="0.25">
      <c r="B28" s="657" t="s">
        <v>1002</v>
      </c>
      <c r="C28" s="657"/>
      <c r="D28" s="657"/>
      <c r="E28" s="657"/>
      <c r="F28" s="657"/>
      <c r="G28" s="657"/>
      <c r="H28" s="657"/>
      <c r="I28" s="657"/>
      <c r="J28" s="657"/>
    </row>
  </sheetData>
  <mergeCells count="1">
    <mergeCell ref="B28:J28"/>
  </mergeCells>
  <hyperlinks>
    <hyperlink ref="B5" location="Índice!A49" display="Índice" xr:uid="{00000000-0004-0000-32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I52"/>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7.140625" style="14" customWidth="1"/>
    <col min="3" max="3" width="7.42578125" style="14" customWidth="1"/>
    <col min="4" max="8" width="8.85546875" style="14" customWidth="1"/>
    <col min="9"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B5" s="104" t="s">
        <v>134</v>
      </c>
      <c r="C5" s="104"/>
    </row>
    <row r="6" spans="1:8" s="17" customFormat="1" ht="18.75" x14ac:dyDescent="0.3">
      <c r="B6" s="25" t="s">
        <v>1130</v>
      </c>
      <c r="C6" s="25"/>
    </row>
    <row r="7" spans="1:8" s="17" customFormat="1" ht="12.75" x14ac:dyDescent="0.2"/>
    <row r="8" spans="1:8" s="17" customFormat="1" ht="18" customHeight="1" x14ac:dyDescent="0.2">
      <c r="B8" s="187" t="s">
        <v>551</v>
      </c>
      <c r="C8" s="187"/>
    </row>
    <row r="9" spans="1:8" s="2" customFormat="1" ht="12.75" customHeight="1" x14ac:dyDescent="0.2">
      <c r="A9" s="17"/>
      <c r="B9" s="23"/>
      <c r="C9" s="23"/>
      <c r="G9" s="639" t="s">
        <v>739</v>
      </c>
      <c r="H9" s="639"/>
    </row>
    <row r="10" spans="1:8" s="2" customFormat="1" ht="12" customHeight="1" x14ac:dyDescent="0.2">
      <c r="B10" s="23"/>
      <c r="C10" s="23"/>
      <c r="D10" s="191"/>
      <c r="E10" s="191"/>
      <c r="F10" s="267"/>
      <c r="G10" s="628" t="s">
        <v>946</v>
      </c>
      <c r="H10" s="628"/>
    </row>
    <row r="11" spans="1:8" s="2" customFormat="1" ht="13.5" customHeight="1" x14ac:dyDescent="0.2">
      <c r="B11" s="24"/>
      <c r="C11" s="24"/>
      <c r="D11" s="253" t="s">
        <v>552</v>
      </c>
      <c r="E11" s="255" t="s">
        <v>553</v>
      </c>
      <c r="F11" s="255" t="s">
        <v>772</v>
      </c>
      <c r="G11" s="167" t="s">
        <v>108</v>
      </c>
      <c r="H11" s="167" t="s">
        <v>109</v>
      </c>
    </row>
    <row r="12" spans="1:8" s="2" customFormat="1" ht="12.75" customHeight="1" x14ac:dyDescent="0.2">
      <c r="B12" s="83">
        <v>2017</v>
      </c>
      <c r="C12" s="21"/>
      <c r="D12" s="336">
        <v>71.653333333333322</v>
      </c>
      <c r="E12" s="336">
        <v>63.612500000000004</v>
      </c>
      <c r="F12" s="336">
        <v>4.7833333333333341</v>
      </c>
      <c r="G12" s="336">
        <v>72.935069644756481</v>
      </c>
      <c r="H12" s="336">
        <v>96.564136632731405</v>
      </c>
    </row>
    <row r="13" spans="1:8" s="2" customFormat="1" ht="12.75" customHeight="1" x14ac:dyDescent="0.2">
      <c r="B13" s="83">
        <v>2018</v>
      </c>
      <c r="C13" s="21"/>
      <c r="D13" s="336">
        <v>71.237499999999997</v>
      </c>
      <c r="E13" s="336">
        <v>60.295833333333341</v>
      </c>
      <c r="F13" s="336">
        <v>4.5883333333333338</v>
      </c>
      <c r="G13" s="336">
        <v>75.946556404542122</v>
      </c>
      <c r="H13" s="336">
        <v>101.32200098109995</v>
      </c>
    </row>
    <row r="14" spans="1:8" s="2" customFormat="1" ht="12.75" customHeight="1" x14ac:dyDescent="0.2">
      <c r="B14" s="83">
        <v>2019</v>
      </c>
      <c r="C14" s="21"/>
      <c r="D14" s="336">
        <v>70.009166666666658</v>
      </c>
      <c r="E14" s="336">
        <v>62.548333333333339</v>
      </c>
      <c r="F14" s="336">
        <v>4.3341666666666665</v>
      </c>
      <c r="G14" s="336">
        <v>77.325014218414893</v>
      </c>
      <c r="H14" s="336">
        <v>103.24851461509058</v>
      </c>
    </row>
    <row r="15" spans="1:8" s="2" customFormat="1" ht="12.75" customHeight="1" x14ac:dyDescent="0.2">
      <c r="B15" s="83">
        <v>2020</v>
      </c>
      <c r="C15" s="21"/>
      <c r="D15" s="336">
        <v>79.329166666666666</v>
      </c>
      <c r="E15" s="336">
        <v>69.30416666666666</v>
      </c>
      <c r="F15" s="336">
        <v>4.2449999999999992</v>
      </c>
      <c r="G15" s="336">
        <v>73.657881636958948</v>
      </c>
      <c r="H15" s="336">
        <v>99.271075502552335</v>
      </c>
    </row>
    <row r="16" spans="1:8" s="2" customFormat="1" ht="12.75" customHeight="1" x14ac:dyDescent="0.2">
      <c r="B16" s="83">
        <v>2021</v>
      </c>
      <c r="C16" s="21"/>
      <c r="D16" s="336">
        <v>77.504166666666649</v>
      </c>
      <c r="E16" s="336">
        <v>65.465000000000003</v>
      </c>
      <c r="F16" s="336">
        <v>4.4316666666666675</v>
      </c>
      <c r="G16" s="336">
        <v>74.064716063402955</v>
      </c>
      <c r="H16" s="336">
        <v>102.99850735437546</v>
      </c>
    </row>
    <row r="17" spans="2:8" s="2" customFormat="1" ht="12.75" x14ac:dyDescent="0.2">
      <c r="B17" s="83">
        <v>2022</v>
      </c>
      <c r="C17" s="21"/>
      <c r="D17" s="336">
        <v>67.302499999999995</v>
      </c>
      <c r="E17" s="336">
        <v>63.850833333333334</v>
      </c>
      <c r="F17" s="336">
        <v>3.9174999999999991</v>
      </c>
      <c r="G17" s="336">
        <v>81.19918597391036</v>
      </c>
      <c r="H17" s="336">
        <v>117.71546858902273</v>
      </c>
    </row>
    <row r="18" spans="2:8" s="2" customFormat="1" ht="12.75" x14ac:dyDescent="0.2">
      <c r="B18" s="585">
        <v>2023</v>
      </c>
      <c r="C18" s="350"/>
      <c r="D18" s="352">
        <v>67.302499999999995</v>
      </c>
      <c r="E18" s="352">
        <v>63.850833333333334</v>
      </c>
      <c r="F18" s="352">
        <v>3.9174999999999991</v>
      </c>
      <c r="G18" s="352">
        <v>85.078931005605511</v>
      </c>
      <c r="H18" s="352">
        <v>126.51495928997453</v>
      </c>
    </row>
    <row r="19" spans="2:8" s="2" customFormat="1" ht="12.75" customHeight="1" x14ac:dyDescent="0.2">
      <c r="B19" s="609">
        <v>2022</v>
      </c>
      <c r="C19" s="351" t="s">
        <v>31</v>
      </c>
      <c r="D19" s="336">
        <v>72.2</v>
      </c>
      <c r="E19" s="336">
        <v>63.83</v>
      </c>
      <c r="F19" s="336">
        <v>4.12</v>
      </c>
      <c r="G19" s="336">
        <v>77.039373296826213</v>
      </c>
      <c r="H19" s="336">
        <v>110.71079556155571</v>
      </c>
    </row>
    <row r="20" spans="2:8" s="2" customFormat="1" ht="12.75" customHeight="1" x14ac:dyDescent="0.2">
      <c r="B20" s="83"/>
      <c r="C20" s="21" t="s">
        <v>32</v>
      </c>
      <c r="D20" s="336">
        <v>72.42</v>
      </c>
      <c r="E20" s="336">
        <v>63.83</v>
      </c>
      <c r="F20" s="336">
        <v>4.2</v>
      </c>
      <c r="G20" s="336">
        <v>76.743793590656182</v>
      </c>
      <c r="H20" s="336">
        <v>110.19263954531604</v>
      </c>
    </row>
    <row r="21" spans="2:8" s="2" customFormat="1" ht="12.75" customHeight="1" x14ac:dyDescent="0.2">
      <c r="B21" s="83"/>
      <c r="C21" s="351" t="s">
        <v>33</v>
      </c>
      <c r="D21" s="336">
        <v>70.36</v>
      </c>
      <c r="E21" s="336">
        <v>63.83</v>
      </c>
      <c r="F21" s="336">
        <v>4.26</v>
      </c>
      <c r="G21" s="336">
        <v>77.085599806937381</v>
      </c>
      <c r="H21" s="336">
        <v>110.59966793979768</v>
      </c>
    </row>
    <row r="22" spans="2:8" s="2" customFormat="1" ht="12.75" customHeight="1" x14ac:dyDescent="0.2">
      <c r="B22" s="83"/>
      <c r="C22" s="21" t="s">
        <v>34</v>
      </c>
      <c r="D22" s="336">
        <v>69.02</v>
      </c>
      <c r="E22" s="336">
        <v>63.83</v>
      </c>
      <c r="F22" s="336">
        <v>4.25</v>
      </c>
      <c r="G22" s="336">
        <v>77.4565741897013</v>
      </c>
      <c r="H22" s="336">
        <v>111.69411323295341</v>
      </c>
    </row>
    <row r="23" spans="2:8" s="2" customFormat="1" ht="12.75" customHeight="1" x14ac:dyDescent="0.2">
      <c r="B23" s="83"/>
      <c r="C23" s="351" t="s">
        <v>35</v>
      </c>
      <c r="D23" s="336">
        <v>67.52</v>
      </c>
      <c r="E23" s="336">
        <v>63.83</v>
      </c>
      <c r="F23" s="336">
        <v>4.0199999999999996</v>
      </c>
      <c r="G23" s="336">
        <v>80.137121453554627</v>
      </c>
      <c r="H23" s="336">
        <v>116.01474785345502</v>
      </c>
    </row>
    <row r="24" spans="2:8" s="2" customFormat="1" ht="12.75" customHeight="1" x14ac:dyDescent="0.2">
      <c r="B24" s="83"/>
      <c r="C24" s="21" t="s">
        <v>36</v>
      </c>
      <c r="D24" s="336">
        <v>67.48</v>
      </c>
      <c r="E24" s="336">
        <v>63.85</v>
      </c>
      <c r="F24" s="336">
        <v>4.04</v>
      </c>
      <c r="G24" s="336">
        <v>80.155378006947842</v>
      </c>
      <c r="H24" s="336">
        <v>116.07325279853357</v>
      </c>
    </row>
    <row r="25" spans="2:8" s="2" customFormat="1" ht="12.75" customHeight="1" x14ac:dyDescent="0.2">
      <c r="B25" s="83"/>
      <c r="C25" s="351" t="s">
        <v>37</v>
      </c>
      <c r="D25" s="336">
        <v>65.03</v>
      </c>
      <c r="E25" s="336">
        <v>63.86</v>
      </c>
      <c r="F25" s="336">
        <v>3.79</v>
      </c>
      <c r="G25" s="336">
        <v>82.487671350204081</v>
      </c>
      <c r="H25" s="336">
        <v>119.21664317353915</v>
      </c>
    </row>
    <row r="26" spans="2:8" s="2" customFormat="1" ht="12.75" customHeight="1" x14ac:dyDescent="0.2">
      <c r="B26" s="83"/>
      <c r="C26" s="21" t="s">
        <v>38</v>
      </c>
      <c r="D26" s="336">
        <v>64.709999999999994</v>
      </c>
      <c r="E26" s="336">
        <v>63.87</v>
      </c>
      <c r="F26" s="336">
        <v>3.82</v>
      </c>
      <c r="G26" s="336">
        <v>82.419275350846775</v>
      </c>
      <c r="H26" s="336">
        <v>119.56055967031139</v>
      </c>
    </row>
    <row r="27" spans="2:8" s="2" customFormat="1" ht="12.75" customHeight="1" x14ac:dyDescent="0.2">
      <c r="B27" s="83"/>
      <c r="C27" s="351" t="s">
        <v>39</v>
      </c>
      <c r="D27" s="336">
        <v>63.28</v>
      </c>
      <c r="E27" s="336">
        <v>63.87</v>
      </c>
      <c r="F27" s="336">
        <v>3.64</v>
      </c>
      <c r="G27" s="336">
        <v>85.210654718270945</v>
      </c>
      <c r="H27" s="336">
        <v>124.10583868206479</v>
      </c>
    </row>
    <row r="28" spans="2:8" s="2" customFormat="1" ht="12.75" customHeight="1" x14ac:dyDescent="0.2">
      <c r="B28" s="83"/>
      <c r="C28" s="21" t="s">
        <v>40</v>
      </c>
      <c r="D28" s="336">
        <v>62.75</v>
      </c>
      <c r="E28" s="336">
        <v>63.87</v>
      </c>
      <c r="F28" s="336">
        <v>3.52</v>
      </c>
      <c r="G28" s="336">
        <v>87.07255650941525</v>
      </c>
      <c r="H28" s="336">
        <v>126.58950479627451</v>
      </c>
    </row>
    <row r="29" spans="2:8" s="2" customFormat="1" ht="12.75" customHeight="1" x14ac:dyDescent="0.2">
      <c r="B29" s="83"/>
      <c r="C29" s="351" t="s">
        <v>41</v>
      </c>
      <c r="D29" s="336">
        <v>65.23</v>
      </c>
      <c r="E29" s="336">
        <v>63.87</v>
      </c>
      <c r="F29" s="336">
        <v>3.66</v>
      </c>
      <c r="G29" s="336">
        <v>85.0692781319717</v>
      </c>
      <c r="H29" s="336">
        <v>124.29979180551936</v>
      </c>
    </row>
    <row r="30" spans="2:8" s="2" customFormat="1" ht="17.25" customHeight="1" x14ac:dyDescent="0.2">
      <c r="B30" s="83"/>
      <c r="C30" s="145" t="s">
        <v>30</v>
      </c>
      <c r="D30" s="386">
        <v>67.63</v>
      </c>
      <c r="E30" s="386">
        <v>63.87</v>
      </c>
      <c r="F30" s="386">
        <v>3.69</v>
      </c>
      <c r="G30" s="386">
        <v>83.512955281591942</v>
      </c>
      <c r="H30" s="386">
        <v>123.52806800895213</v>
      </c>
    </row>
    <row r="31" spans="2:8" s="2" customFormat="1" ht="12.75" customHeight="1" x14ac:dyDescent="0.2">
      <c r="B31" s="609">
        <v>2023</v>
      </c>
      <c r="C31" s="351" t="s">
        <v>31</v>
      </c>
      <c r="D31" s="336">
        <v>68.81</v>
      </c>
      <c r="E31" s="336">
        <v>63.88</v>
      </c>
      <c r="F31" s="336">
        <v>3.73</v>
      </c>
      <c r="G31" s="336">
        <v>82.215692806271363</v>
      </c>
      <c r="H31" s="336">
        <v>122.669206980468</v>
      </c>
    </row>
    <row r="32" spans="2:8" s="2" customFormat="1" ht="12.75" customHeight="1" x14ac:dyDescent="0.2">
      <c r="B32" s="83"/>
      <c r="C32" s="21" t="s">
        <v>32</v>
      </c>
      <c r="D32" s="336">
        <v>68.37</v>
      </c>
      <c r="E32" s="336">
        <v>63.88</v>
      </c>
      <c r="F32" s="336">
        <v>3.56</v>
      </c>
      <c r="G32" s="336">
        <v>83.739645691578062</v>
      </c>
      <c r="H32" s="336">
        <v>125.25297847113461</v>
      </c>
    </row>
    <row r="33" spans="2:8" s="2" customFormat="1" ht="12.75" customHeight="1" x14ac:dyDescent="0.2">
      <c r="B33" s="83"/>
      <c r="C33" s="351" t="s">
        <v>33</v>
      </c>
      <c r="D33" s="336">
        <v>68.39</v>
      </c>
      <c r="E33" s="336">
        <v>63.88</v>
      </c>
      <c r="F33" s="336">
        <v>3.5</v>
      </c>
      <c r="G33" s="336">
        <v>84.611761930048516</v>
      </c>
      <c r="H33" s="336">
        <v>127.26124227937773</v>
      </c>
    </row>
    <row r="34" spans="2:8" s="2" customFormat="1" ht="12.75" customHeight="1" x14ac:dyDescent="0.2">
      <c r="B34" s="83"/>
      <c r="C34" s="21" t="s">
        <v>34</v>
      </c>
      <c r="D34" s="336">
        <v>70.06</v>
      </c>
      <c r="E34" s="336">
        <v>63.88</v>
      </c>
      <c r="F34" s="336">
        <v>3.51</v>
      </c>
      <c r="G34" s="336">
        <v>84.292334171296048</v>
      </c>
      <c r="H34" s="336">
        <v>126.52420238714058</v>
      </c>
    </row>
    <row r="35" spans="2:8" s="2" customFormat="1" ht="12.75" customHeight="1" x14ac:dyDescent="0.2">
      <c r="B35" s="83"/>
      <c r="C35" s="351" t="s">
        <v>35</v>
      </c>
      <c r="D35" s="336">
        <v>69.39</v>
      </c>
      <c r="E35" s="336">
        <v>63.88</v>
      </c>
      <c r="F35" s="336">
        <v>3.35</v>
      </c>
      <c r="G35" s="336">
        <v>85.766772426159761</v>
      </c>
      <c r="H35" s="336">
        <v>128.19791977592138</v>
      </c>
    </row>
    <row r="36" spans="2:8" s="2" customFormat="1" ht="12.75" customHeight="1" x14ac:dyDescent="0.2">
      <c r="B36" s="83"/>
      <c r="C36" s="21" t="s">
        <v>36</v>
      </c>
      <c r="D36" s="336">
        <v>69.239999999999995</v>
      </c>
      <c r="E36" s="336">
        <v>63.88</v>
      </c>
      <c r="F36" s="336">
        <v>3.41</v>
      </c>
      <c r="G36" s="336">
        <v>85.416313823840312</v>
      </c>
      <c r="H36" s="336">
        <v>127.08478801359109</v>
      </c>
    </row>
    <row r="37" spans="2:8" s="2" customFormat="1" ht="12.75" customHeight="1" x14ac:dyDescent="0.2">
      <c r="B37" s="83"/>
      <c r="C37" s="351" t="s">
        <v>37</v>
      </c>
      <c r="D37" s="336">
        <v>70.63</v>
      </c>
      <c r="E37" s="336">
        <v>63.89</v>
      </c>
      <c r="F37" s="336">
        <v>3.52</v>
      </c>
      <c r="G37" s="336">
        <v>84.382310539955412</v>
      </c>
      <c r="H37" s="336">
        <v>124.5662788733318</v>
      </c>
    </row>
    <row r="38" spans="2:8" s="2" customFormat="1" ht="12.75" customHeight="1" x14ac:dyDescent="0.2">
      <c r="B38" s="83"/>
      <c r="C38" s="21" t="s">
        <v>38</v>
      </c>
      <c r="D38" s="336">
        <v>69.7</v>
      </c>
      <c r="E38" s="336">
        <v>63.89</v>
      </c>
      <c r="F38" s="336">
        <v>3.4</v>
      </c>
      <c r="G38" s="336">
        <v>85.804517837500867</v>
      </c>
      <c r="H38" s="336">
        <v>126.3279509590901</v>
      </c>
    </row>
    <row r="39" spans="2:8" s="2" customFormat="1" ht="12.75" customHeight="1" x14ac:dyDescent="0.2">
      <c r="B39" s="83"/>
      <c r="C39" s="351" t="s">
        <v>39</v>
      </c>
      <c r="D39" s="336">
        <v>68.260000000000005</v>
      </c>
      <c r="E39" s="336">
        <v>63.89</v>
      </c>
      <c r="F39" s="336">
        <v>3.37</v>
      </c>
      <c r="G39" s="336">
        <v>86.577557042037625</v>
      </c>
      <c r="H39" s="336">
        <v>127.73853115484175</v>
      </c>
    </row>
    <row r="40" spans="2:8" s="2" customFormat="1" ht="12.75" customHeight="1" x14ac:dyDescent="0.2">
      <c r="B40" s="83"/>
      <c r="C40" s="21" t="s">
        <v>40</v>
      </c>
      <c r="D40" s="336">
        <v>67.48</v>
      </c>
      <c r="E40" s="336">
        <v>63.89</v>
      </c>
      <c r="F40" s="336">
        <v>3.36</v>
      </c>
      <c r="G40" s="336">
        <v>87.057903502171598</v>
      </c>
      <c r="H40" s="336">
        <v>128.30580436219745</v>
      </c>
    </row>
    <row r="41" spans="2:8" s="2" customFormat="1" ht="12.75" customHeight="1" x14ac:dyDescent="0.2">
      <c r="B41" s="83"/>
      <c r="C41" s="351" t="s">
        <v>41</v>
      </c>
      <c r="D41" s="336">
        <v>69.099999999999994</v>
      </c>
      <c r="E41" s="336">
        <v>63.89</v>
      </c>
      <c r="F41" s="336">
        <v>3.45</v>
      </c>
      <c r="G41" s="336">
        <v>85.676997628396094</v>
      </c>
      <c r="H41" s="336">
        <v>127.16477327094094</v>
      </c>
    </row>
    <row r="42" spans="2:8" s="2" customFormat="1" ht="17.25" customHeight="1" x14ac:dyDescent="0.2">
      <c r="B42" s="83"/>
      <c r="C42" s="145" t="s">
        <v>30</v>
      </c>
      <c r="D42" s="386">
        <v>69.66</v>
      </c>
      <c r="E42" s="386">
        <v>63.89</v>
      </c>
      <c r="F42" s="386">
        <v>3.42</v>
      </c>
      <c r="G42" s="386">
        <v>85.405364668010577</v>
      </c>
      <c r="H42" s="386">
        <v>127.08583495165882</v>
      </c>
    </row>
    <row r="43" spans="2:8" s="2" customFormat="1" ht="12.75" x14ac:dyDescent="0.2">
      <c r="B43" s="609">
        <v>2024</v>
      </c>
      <c r="C43" s="351" t="s">
        <v>31</v>
      </c>
      <c r="D43" s="336">
        <v>69.69</v>
      </c>
      <c r="E43" s="336">
        <v>63.9</v>
      </c>
      <c r="F43" s="336">
        <v>3.4</v>
      </c>
      <c r="G43" s="336">
        <v>85.720143005217338</v>
      </c>
      <c r="H43" s="336">
        <v>128.7225409643662</v>
      </c>
    </row>
    <row r="44" spans="2:8" s="2" customFormat="1" ht="12.75" x14ac:dyDescent="0.2">
      <c r="B44" s="83"/>
      <c r="C44" s="21" t="s">
        <v>32</v>
      </c>
      <c r="D44" s="336">
        <v>68.98</v>
      </c>
      <c r="E44" s="336">
        <v>63.9</v>
      </c>
      <c r="F44" s="336">
        <v>3.36</v>
      </c>
      <c r="G44" s="336">
        <v>86.1564663034261</v>
      </c>
      <c r="H44" s="336">
        <v>129.08871409088675</v>
      </c>
    </row>
    <row r="45" spans="2:8" s="2" customFormat="1" ht="12.75" x14ac:dyDescent="0.2">
      <c r="B45" s="83"/>
      <c r="C45" s="351" t="s">
        <v>33</v>
      </c>
      <c r="D45" s="336">
        <v>69.489999999999995</v>
      </c>
      <c r="E45" s="336">
        <v>63.9</v>
      </c>
      <c r="F45" s="336">
        <v>3.39</v>
      </c>
      <c r="G45" s="336">
        <v>85.935032172474124</v>
      </c>
      <c r="H45" s="336">
        <v>128.57488894048808</v>
      </c>
    </row>
    <row r="46" spans="2:8" s="2" customFormat="1" ht="12.75" x14ac:dyDescent="0.2">
      <c r="B46" s="83"/>
      <c r="C46" s="21" t="s">
        <v>34</v>
      </c>
      <c r="D46" s="336">
        <v>68.510000000000005</v>
      </c>
      <c r="E46" s="336">
        <v>63.9</v>
      </c>
      <c r="F46" s="336">
        <v>3.38</v>
      </c>
      <c r="G46" s="336">
        <v>86.587646128889261</v>
      </c>
      <c r="H46" s="336">
        <v>129.64886269185337</v>
      </c>
    </row>
    <row r="47" spans="2:8" s="2" customFormat="1" ht="12.75" x14ac:dyDescent="0.2">
      <c r="B47" s="83"/>
      <c r="C47" s="21" t="s">
        <v>35</v>
      </c>
      <c r="D47" s="336">
        <v>69.16</v>
      </c>
      <c r="E47" s="336">
        <v>63.91</v>
      </c>
      <c r="F47" s="336">
        <v>3.47</v>
      </c>
      <c r="G47" s="336">
        <v>85.86764475975599</v>
      </c>
      <c r="H47" s="336">
        <v>127.84059022708854</v>
      </c>
    </row>
    <row r="48" spans="2:8" s="2" customFormat="1" ht="12.75" x14ac:dyDescent="0.2">
      <c r="B48" s="83"/>
      <c r="C48" s="21" t="s">
        <v>36</v>
      </c>
      <c r="D48" s="336">
        <v>69.33</v>
      </c>
      <c r="E48" s="336">
        <v>63.91</v>
      </c>
      <c r="F48" s="336">
        <v>3.5</v>
      </c>
      <c r="G48" s="336">
        <v>86.013641472887528</v>
      </c>
      <c r="H48" s="336">
        <v>127.50802433347177</v>
      </c>
    </row>
    <row r="49" spans="1:9" s="16" customFormat="1" ht="12.75" x14ac:dyDescent="0.2">
      <c r="A49" s="2"/>
      <c r="B49" s="585"/>
      <c r="C49" s="387" t="s">
        <v>37</v>
      </c>
      <c r="D49" s="388">
        <v>69.33</v>
      </c>
      <c r="E49" s="388">
        <v>63.91</v>
      </c>
      <c r="F49" s="388">
        <v>3.5</v>
      </c>
      <c r="G49" s="535" t="s">
        <v>123</v>
      </c>
      <c r="H49" s="535" t="s">
        <v>123</v>
      </c>
      <c r="I49" s="2"/>
    </row>
    <row r="50" spans="1:9" s="2" customFormat="1" ht="12.75" x14ac:dyDescent="0.2">
      <c r="B50" s="642" t="s">
        <v>1004</v>
      </c>
      <c r="C50" s="642"/>
      <c r="D50" s="642"/>
      <c r="E50" s="642"/>
      <c r="F50" s="642"/>
      <c r="G50" s="642"/>
      <c r="H50" s="642"/>
    </row>
    <row r="51" spans="1:9" s="2" customFormat="1" ht="39" customHeight="1" x14ac:dyDescent="0.2">
      <c r="B51" s="642" t="s">
        <v>1003</v>
      </c>
      <c r="C51" s="642"/>
      <c r="D51" s="642"/>
      <c r="E51" s="642"/>
      <c r="F51" s="642"/>
      <c r="G51" s="642"/>
      <c r="H51" s="642"/>
    </row>
    <row r="52" spans="1:9" s="2" customFormat="1" ht="15.75" customHeight="1" x14ac:dyDescent="0.2">
      <c r="B52" s="640"/>
      <c r="C52" s="640"/>
      <c r="D52" s="640"/>
      <c r="E52" s="640"/>
      <c r="F52" s="640"/>
      <c r="G52" s="640"/>
      <c r="H52" s="640"/>
    </row>
  </sheetData>
  <mergeCells count="5">
    <mergeCell ref="G9:H9"/>
    <mergeCell ref="G10:H10"/>
    <mergeCell ref="B50:H50"/>
    <mergeCell ref="B52:H52"/>
    <mergeCell ref="B51:H51"/>
  </mergeCells>
  <hyperlinks>
    <hyperlink ref="B5" location="Índice!A49" display="Índice" xr:uid="{00000000-0004-0000-3300-000000000000}"/>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M57"/>
  <sheetViews>
    <sheetView showGridLines="0" zoomScale="110" zoomScaleNormal="110" zoomScalePageLayoutView="120" workbookViewId="0"/>
  </sheetViews>
  <sheetFormatPr defaultColWidth="11.42578125" defaultRowHeight="13.5" x14ac:dyDescent="0.25"/>
  <cols>
    <col min="1" max="1" width="1.42578125" style="2" bestFit="1" customWidth="1"/>
    <col min="2" max="2" width="32" style="3" customWidth="1"/>
    <col min="3" max="3" width="17.85546875" style="3" customWidth="1"/>
    <col min="4" max="8" width="5.42578125" style="4" customWidth="1"/>
    <col min="9" max="9" width="6" style="4" customWidth="1"/>
    <col min="10" max="10" width="6.140625" style="4" bestFit="1" customWidth="1"/>
    <col min="11" max="16384" width="11.4257812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B5" s="104" t="s">
        <v>134</v>
      </c>
    </row>
    <row r="6" spans="1:13" s="17" customFormat="1" ht="18.75" x14ac:dyDescent="0.3">
      <c r="B6" s="25" t="s">
        <v>1130</v>
      </c>
    </row>
    <row r="7" spans="1:13" s="17" customFormat="1" ht="12.75" x14ac:dyDescent="0.2"/>
    <row r="8" spans="1:13" s="17" customFormat="1" ht="18" customHeight="1" x14ac:dyDescent="0.2">
      <c r="B8" s="192" t="s">
        <v>554</v>
      </c>
      <c r="C8" s="18"/>
      <c r="D8" s="18"/>
      <c r="E8" s="18"/>
      <c r="F8" s="18"/>
    </row>
    <row r="9" spans="1:13" ht="13.5" customHeight="1" x14ac:dyDescent="0.2">
      <c r="A9" s="17"/>
      <c r="B9" s="23"/>
      <c r="C9" s="615"/>
      <c r="D9" s="627">
        <v>2021</v>
      </c>
      <c r="E9" s="288">
        <v>2022</v>
      </c>
      <c r="F9" s="619">
        <v>2023</v>
      </c>
      <c r="G9" s="620"/>
      <c r="H9" s="619">
        <v>2024</v>
      </c>
      <c r="I9" s="619"/>
      <c r="J9" s="619"/>
    </row>
    <row r="10" spans="1:13" ht="13.5" customHeight="1" x14ac:dyDescent="0.2">
      <c r="B10" s="24"/>
      <c r="C10" s="616"/>
      <c r="D10" s="628"/>
      <c r="E10" s="289" t="s">
        <v>3</v>
      </c>
      <c r="F10" s="180" t="s">
        <v>0</v>
      </c>
      <c r="G10" s="180" t="s">
        <v>3</v>
      </c>
      <c r="H10" s="180" t="s">
        <v>773</v>
      </c>
      <c r="I10" s="621" t="s">
        <v>1</v>
      </c>
      <c r="J10" s="621"/>
    </row>
    <row r="11" spans="1:13" ht="18" customHeight="1" x14ac:dyDescent="0.2">
      <c r="B11" s="35" t="s">
        <v>682</v>
      </c>
      <c r="C11" s="23"/>
      <c r="D11" s="97"/>
      <c r="E11" s="97"/>
      <c r="F11" s="97"/>
      <c r="G11" s="97"/>
      <c r="H11" s="97"/>
      <c r="I11" s="97"/>
      <c r="J11" s="97"/>
    </row>
    <row r="12" spans="1:13" ht="13.5" customHeight="1" x14ac:dyDescent="0.2">
      <c r="B12" s="20" t="s">
        <v>343</v>
      </c>
      <c r="C12" s="19" t="s">
        <v>130</v>
      </c>
      <c r="D12" s="499">
        <v>447</v>
      </c>
      <c r="E12" s="499">
        <v>519.76713436099021</v>
      </c>
      <c r="F12" s="499">
        <v>574</v>
      </c>
      <c r="G12" s="499">
        <v>632.64971428571425</v>
      </c>
      <c r="H12" s="499">
        <v>733.47203283825706</v>
      </c>
      <c r="I12" s="500" t="s">
        <v>123</v>
      </c>
      <c r="J12" s="501"/>
      <c r="K12" s="1"/>
      <c r="L12" s="1"/>
      <c r="M12" s="587"/>
    </row>
    <row r="13" spans="1:13" ht="13.5" customHeight="1" x14ac:dyDescent="0.2">
      <c r="B13" s="20" t="s">
        <v>344</v>
      </c>
      <c r="C13" s="19" t="s">
        <v>201</v>
      </c>
      <c r="D13" s="502">
        <v>1.9</v>
      </c>
      <c r="E13" s="502">
        <v>0.2</v>
      </c>
      <c r="F13" s="502">
        <v>2</v>
      </c>
      <c r="G13" s="502">
        <v>0.4</v>
      </c>
      <c r="H13" s="502">
        <v>0.9</v>
      </c>
      <c r="I13" s="500" t="s">
        <v>123</v>
      </c>
      <c r="J13" s="501"/>
    </row>
    <row r="14" spans="1:13" ht="13.5" customHeight="1" x14ac:dyDescent="0.2">
      <c r="B14" s="20" t="s">
        <v>759</v>
      </c>
      <c r="C14" s="19" t="s">
        <v>1019</v>
      </c>
      <c r="D14" s="503">
        <v>3862</v>
      </c>
      <c r="E14" s="503">
        <v>4064</v>
      </c>
      <c r="F14" s="500" t="s">
        <v>123</v>
      </c>
      <c r="G14" s="503">
        <v>4109</v>
      </c>
      <c r="H14" s="500" t="s">
        <v>123</v>
      </c>
      <c r="I14" s="500" t="s">
        <v>123</v>
      </c>
      <c r="J14" s="501"/>
    </row>
    <row r="15" spans="1:13" ht="13.5" customHeight="1" x14ac:dyDescent="0.2">
      <c r="B15" s="20" t="s">
        <v>193</v>
      </c>
      <c r="C15" s="19" t="s">
        <v>202</v>
      </c>
      <c r="D15" s="502">
        <v>9.5</v>
      </c>
      <c r="E15" s="502">
        <v>25.211081126860858</v>
      </c>
      <c r="F15" s="502">
        <v>10.4</v>
      </c>
      <c r="G15" s="502">
        <v>17.030129570201403</v>
      </c>
      <c r="H15" s="502">
        <v>10.9</v>
      </c>
      <c r="I15" s="502">
        <v>16.643423953209457</v>
      </c>
      <c r="J15" s="504" t="s">
        <v>125</v>
      </c>
    </row>
    <row r="16" spans="1:13" ht="13.5" customHeight="1" x14ac:dyDescent="0.2">
      <c r="B16" s="20" t="s">
        <v>193</v>
      </c>
      <c r="C16" s="19" t="s">
        <v>203</v>
      </c>
      <c r="D16" s="502">
        <v>8.1999999999999993</v>
      </c>
      <c r="E16" s="502">
        <v>18.033556194423284</v>
      </c>
      <c r="F16" s="502">
        <v>17</v>
      </c>
      <c r="G16" s="502">
        <v>21.14844315664466</v>
      </c>
      <c r="H16" s="502">
        <v>14</v>
      </c>
      <c r="I16" s="502">
        <v>19.020226346624725</v>
      </c>
      <c r="J16" s="504" t="s">
        <v>125</v>
      </c>
    </row>
    <row r="17" spans="2:12" ht="18" customHeight="1" x14ac:dyDescent="0.2">
      <c r="B17" s="35" t="s">
        <v>683</v>
      </c>
      <c r="C17" s="23"/>
      <c r="D17" s="505"/>
      <c r="E17" s="505"/>
      <c r="F17" s="505"/>
      <c r="G17" s="505"/>
      <c r="H17" s="505"/>
      <c r="I17" s="506"/>
      <c r="J17" s="502"/>
    </row>
    <row r="18" spans="2:12" ht="13.5" customHeight="1" x14ac:dyDescent="0.2">
      <c r="B18" s="20" t="s">
        <v>194</v>
      </c>
      <c r="C18" s="19" t="s">
        <v>110</v>
      </c>
      <c r="D18" s="506">
        <v>19.756169597063778</v>
      </c>
      <c r="E18" s="506">
        <v>25.4645884725124</v>
      </c>
      <c r="F18" s="506">
        <v>25.1</v>
      </c>
      <c r="G18" s="506">
        <v>21.856672112681878</v>
      </c>
      <c r="H18" s="506">
        <v>21.991951335872095</v>
      </c>
      <c r="I18" s="507" t="s">
        <v>123</v>
      </c>
      <c r="J18" s="502"/>
    </row>
    <row r="19" spans="2:12" ht="13.5" customHeight="1" x14ac:dyDescent="0.2">
      <c r="B19" s="69" t="s">
        <v>555</v>
      </c>
      <c r="C19" s="19" t="s">
        <v>110</v>
      </c>
      <c r="D19" s="506">
        <v>14.586186475491509</v>
      </c>
      <c r="E19" s="506">
        <v>12.872972675253441</v>
      </c>
      <c r="F19" s="506">
        <v>14.699934842239909</v>
      </c>
      <c r="G19" s="506">
        <v>13.739348528876086</v>
      </c>
      <c r="H19" s="506">
        <v>14.803735476749338</v>
      </c>
      <c r="I19" s="507" t="s">
        <v>123</v>
      </c>
      <c r="J19" s="502"/>
    </row>
    <row r="20" spans="2:12" ht="13.5" customHeight="1" x14ac:dyDescent="0.2">
      <c r="B20" s="69" t="s">
        <v>195</v>
      </c>
      <c r="C20" s="19" t="s">
        <v>110</v>
      </c>
      <c r="D20" s="506">
        <v>5.1006962724991336</v>
      </c>
      <c r="E20" s="506">
        <v>11.695372126603299</v>
      </c>
      <c r="F20" s="506">
        <v>10.4</v>
      </c>
      <c r="G20" s="506">
        <v>7.6291933107951664</v>
      </c>
      <c r="H20" s="506">
        <v>7.1469417670951358</v>
      </c>
      <c r="I20" s="507" t="s">
        <v>123</v>
      </c>
      <c r="J20" s="502"/>
    </row>
    <row r="21" spans="2:12" ht="13.5" customHeight="1" x14ac:dyDescent="0.2">
      <c r="B21" s="20" t="s">
        <v>196</v>
      </c>
      <c r="C21" s="19" t="s">
        <v>110</v>
      </c>
      <c r="D21" s="506">
        <v>24.438721981626767</v>
      </c>
      <c r="E21" s="506">
        <v>30.025619150522026</v>
      </c>
      <c r="F21" s="506">
        <v>24.4</v>
      </c>
      <c r="G21" s="506">
        <v>20.81179903414089</v>
      </c>
      <c r="H21" s="506">
        <v>22.08407000792424</v>
      </c>
      <c r="I21" s="507" t="s">
        <v>123</v>
      </c>
      <c r="J21" s="502"/>
    </row>
    <row r="22" spans="2:12" ht="13.5" customHeight="1" x14ac:dyDescent="0.2">
      <c r="B22" s="20" t="s">
        <v>774</v>
      </c>
      <c r="C22" s="19" t="s">
        <v>110</v>
      </c>
      <c r="D22" s="506">
        <v>-5.0999999999999996</v>
      </c>
      <c r="E22" s="506">
        <v>-5.55792575870686</v>
      </c>
      <c r="F22" s="506">
        <v>-1.8</v>
      </c>
      <c r="G22" s="508">
        <v>-1.0179219739997474</v>
      </c>
      <c r="H22" s="506">
        <v>-5.4501640109333698E-6</v>
      </c>
      <c r="I22" s="507" t="s">
        <v>123</v>
      </c>
      <c r="J22" s="502"/>
    </row>
    <row r="23" spans="2:12" ht="13.5" customHeight="1" x14ac:dyDescent="0.2">
      <c r="B23" s="20" t="s">
        <v>915</v>
      </c>
      <c r="C23" s="19" t="s">
        <v>110</v>
      </c>
      <c r="D23" s="506">
        <v>-3.1</v>
      </c>
      <c r="E23" s="506">
        <v>-2.0596241850453301</v>
      </c>
      <c r="F23" s="506">
        <v>0.7</v>
      </c>
      <c r="G23" s="508">
        <v>1.6914191704622463</v>
      </c>
      <c r="H23" s="506">
        <v>0.48995884393225764</v>
      </c>
      <c r="I23" s="507" t="s">
        <v>123</v>
      </c>
      <c r="J23" s="502"/>
    </row>
    <row r="24" spans="2:12" ht="13.5" customHeight="1" x14ac:dyDescent="0.2">
      <c r="B24" s="20" t="s">
        <v>1224</v>
      </c>
      <c r="C24" s="19" t="s">
        <v>110</v>
      </c>
      <c r="D24" s="506">
        <v>77.237482729677396</v>
      </c>
      <c r="E24" s="506">
        <v>68.222251282413367</v>
      </c>
      <c r="F24" s="507" t="s">
        <v>123</v>
      </c>
      <c r="G24" s="506">
        <v>48.189236957898743</v>
      </c>
      <c r="H24" s="507" t="s">
        <v>123</v>
      </c>
      <c r="I24" s="507" t="s">
        <v>123</v>
      </c>
      <c r="J24" s="502"/>
    </row>
    <row r="25" spans="2:12" ht="13.5" customHeight="1" x14ac:dyDescent="0.2">
      <c r="B25" s="69" t="s">
        <v>352</v>
      </c>
      <c r="C25" s="19" t="s">
        <v>110</v>
      </c>
      <c r="D25" s="506">
        <v>56.6</v>
      </c>
      <c r="E25" s="506">
        <v>50.40070650149061</v>
      </c>
      <c r="F25" s="507" t="s">
        <v>123</v>
      </c>
      <c r="G25" s="506">
        <v>33.669361950172899</v>
      </c>
      <c r="H25" s="507" t="s">
        <v>123</v>
      </c>
      <c r="I25" s="507" t="s">
        <v>123</v>
      </c>
      <c r="J25" s="502"/>
    </row>
    <row r="26" spans="2:12" ht="18" customHeight="1" x14ac:dyDescent="0.2">
      <c r="B26" s="35" t="s">
        <v>684</v>
      </c>
      <c r="C26" s="23"/>
      <c r="D26" s="505"/>
      <c r="E26" s="505"/>
      <c r="F26" s="505"/>
      <c r="G26" s="505"/>
      <c r="H26" s="505"/>
      <c r="I26" s="506"/>
      <c r="J26" s="502"/>
    </row>
    <row r="27" spans="2:12" ht="13.5" customHeight="1" x14ac:dyDescent="0.2">
      <c r="B27" s="20" t="s">
        <v>832</v>
      </c>
      <c r="C27" s="19" t="s">
        <v>201</v>
      </c>
      <c r="D27" s="506">
        <v>157.2345079421568</v>
      </c>
      <c r="E27" s="506">
        <v>70.15048321362822</v>
      </c>
      <c r="F27" s="507" t="s">
        <v>123</v>
      </c>
      <c r="G27" s="506">
        <v>12.77259822403316</v>
      </c>
      <c r="H27" s="507" t="s">
        <v>123</v>
      </c>
      <c r="I27" s="506">
        <v>-15.242884566696169</v>
      </c>
      <c r="J27" s="504" t="s">
        <v>1020</v>
      </c>
    </row>
    <row r="28" spans="2:12" ht="13.5" customHeight="1" x14ac:dyDescent="0.2">
      <c r="B28" s="20" t="s">
        <v>79</v>
      </c>
      <c r="C28" s="19" t="s">
        <v>201</v>
      </c>
      <c r="D28" s="506">
        <v>-4.9848361521580458</v>
      </c>
      <c r="E28" s="506">
        <v>-16.030515824719792</v>
      </c>
      <c r="F28" s="506">
        <v>2.1</v>
      </c>
      <c r="G28" s="506">
        <v>-24.240267487438384</v>
      </c>
      <c r="H28" s="507" t="s">
        <v>123</v>
      </c>
      <c r="I28" s="506">
        <v>2.7712359138760023</v>
      </c>
      <c r="J28" s="504" t="s">
        <v>1020</v>
      </c>
    </row>
    <row r="29" spans="2:12" ht="13.5" customHeight="1" x14ac:dyDescent="0.2">
      <c r="B29" s="20" t="s">
        <v>354</v>
      </c>
      <c r="C29" s="19" t="s">
        <v>201</v>
      </c>
      <c r="D29" s="502">
        <v>-2.6853518626911765</v>
      </c>
      <c r="E29" s="502">
        <v>9.867957364860235</v>
      </c>
      <c r="F29" s="502">
        <v>2.9</v>
      </c>
      <c r="G29" s="502">
        <v>5.28917282769088</v>
      </c>
      <c r="H29" s="507" t="s">
        <v>123</v>
      </c>
      <c r="I29" s="502">
        <v>-9.0912909103947452</v>
      </c>
      <c r="J29" s="504" t="s">
        <v>1020</v>
      </c>
    </row>
    <row r="30" spans="2:12" ht="13.5" customHeight="1" x14ac:dyDescent="0.2">
      <c r="B30" s="20" t="s">
        <v>556</v>
      </c>
      <c r="C30" s="19" t="s">
        <v>5</v>
      </c>
      <c r="D30" s="502">
        <v>9</v>
      </c>
      <c r="E30" s="502">
        <v>10</v>
      </c>
      <c r="F30" s="500" t="s">
        <v>123</v>
      </c>
      <c r="G30" s="502">
        <v>10</v>
      </c>
      <c r="H30" s="500" t="s">
        <v>123</v>
      </c>
      <c r="I30" s="502">
        <v>10</v>
      </c>
      <c r="J30" s="504" t="s">
        <v>127</v>
      </c>
    </row>
    <row r="31" spans="2:12" ht="15.75" customHeight="1" x14ac:dyDescent="0.2">
      <c r="B31" s="35" t="s">
        <v>685</v>
      </c>
      <c r="C31" s="29"/>
      <c r="D31" s="509"/>
      <c r="E31" s="509"/>
      <c r="F31" s="510"/>
      <c r="G31" s="509"/>
      <c r="H31" s="510"/>
      <c r="I31" s="509"/>
      <c r="J31" s="504"/>
      <c r="K31" s="1"/>
      <c r="L31" s="1"/>
    </row>
    <row r="32" spans="2:12" ht="13.5" customHeight="1" x14ac:dyDescent="0.2">
      <c r="B32" s="20" t="s">
        <v>1021</v>
      </c>
      <c r="C32" s="19" t="s">
        <v>459</v>
      </c>
      <c r="D32" s="502">
        <v>31.7</v>
      </c>
      <c r="E32" s="502">
        <v>50</v>
      </c>
      <c r="F32" s="500" t="s">
        <v>123</v>
      </c>
      <c r="G32" s="502">
        <v>34.503086333887303</v>
      </c>
      <c r="H32" s="500" t="s">
        <v>123</v>
      </c>
      <c r="I32" s="502">
        <v>36.424384328004265</v>
      </c>
      <c r="J32" s="504" t="s">
        <v>126</v>
      </c>
      <c r="K32" s="1"/>
      <c r="L32" s="1"/>
    </row>
    <row r="33" spans="1:12" ht="13.5" customHeight="1" x14ac:dyDescent="0.2">
      <c r="B33" s="20" t="s">
        <v>458</v>
      </c>
      <c r="C33" s="19" t="s">
        <v>459</v>
      </c>
      <c r="D33" s="502">
        <v>30.1</v>
      </c>
      <c r="E33" s="502">
        <v>9.4</v>
      </c>
      <c r="F33" s="500" t="s">
        <v>123</v>
      </c>
      <c r="G33" s="502">
        <v>13.88990285032405</v>
      </c>
      <c r="H33" s="500" t="s">
        <v>123</v>
      </c>
      <c r="I33" s="502">
        <v>12.589167655637443</v>
      </c>
      <c r="J33" s="504" t="s">
        <v>126</v>
      </c>
      <c r="K33" s="1"/>
      <c r="L33" s="1"/>
    </row>
    <row r="34" spans="1:12" ht="13.5" customHeight="1" x14ac:dyDescent="0.2">
      <c r="B34" s="20" t="s">
        <v>357</v>
      </c>
      <c r="C34" s="19" t="s">
        <v>459</v>
      </c>
      <c r="D34" s="502">
        <v>9.77</v>
      </c>
      <c r="E34" s="502">
        <v>14.2</v>
      </c>
      <c r="F34" s="500" t="s">
        <v>123</v>
      </c>
      <c r="G34" s="502">
        <v>11.425004298371032</v>
      </c>
      <c r="H34" s="500" t="s">
        <v>123</v>
      </c>
      <c r="I34" s="500" t="s">
        <v>123</v>
      </c>
      <c r="J34" s="504"/>
      <c r="K34" s="1"/>
      <c r="L34" s="1"/>
    </row>
    <row r="35" spans="1:12" ht="18" customHeight="1" x14ac:dyDescent="0.2">
      <c r="B35" s="35" t="s">
        <v>686</v>
      </c>
      <c r="C35" s="23"/>
      <c r="D35" s="501"/>
      <c r="E35" s="501"/>
      <c r="F35" s="501"/>
      <c r="G35" s="501"/>
      <c r="H35" s="501"/>
      <c r="I35" s="502"/>
      <c r="J35" s="504"/>
    </row>
    <row r="36" spans="1:12" ht="13.5" customHeight="1" x14ac:dyDescent="0.2">
      <c r="B36" s="20" t="s">
        <v>43</v>
      </c>
      <c r="C36" s="19" t="s">
        <v>110</v>
      </c>
      <c r="D36" s="502">
        <v>-26.1</v>
      </c>
      <c r="E36" s="502">
        <v>-26.3</v>
      </c>
      <c r="F36" s="500" t="s">
        <v>123</v>
      </c>
      <c r="G36" s="502">
        <v>-23.15828325621667</v>
      </c>
      <c r="H36" s="500" t="s">
        <v>123</v>
      </c>
      <c r="I36" s="502">
        <v>-3.2808622708379831</v>
      </c>
      <c r="J36" s="504" t="s">
        <v>126</v>
      </c>
    </row>
    <row r="37" spans="1:12" ht="13.5" customHeight="1" x14ac:dyDescent="0.2">
      <c r="B37" s="20" t="s">
        <v>231</v>
      </c>
      <c r="C37" s="19" t="s">
        <v>110</v>
      </c>
      <c r="D37" s="502">
        <v>-19.197428764598214</v>
      </c>
      <c r="E37" s="502">
        <v>-14.688600992883632</v>
      </c>
      <c r="F37" s="502">
        <v>-14.8</v>
      </c>
      <c r="G37" s="502">
        <v>-12.248872118665442</v>
      </c>
      <c r="H37" s="500" t="s">
        <v>123</v>
      </c>
      <c r="I37" s="502">
        <v>-5.1797657747028533E-2</v>
      </c>
      <c r="J37" s="504" t="s">
        <v>126</v>
      </c>
    </row>
    <row r="38" spans="1:12" ht="13.5" customHeight="1" x14ac:dyDescent="0.2">
      <c r="B38" s="20" t="s">
        <v>558</v>
      </c>
      <c r="C38" s="19" t="s">
        <v>707</v>
      </c>
      <c r="D38" s="502">
        <v>3.5</v>
      </c>
      <c r="E38" s="502">
        <v>2.4</v>
      </c>
      <c r="F38" s="500" t="s">
        <v>123</v>
      </c>
      <c r="G38" s="502">
        <v>0</v>
      </c>
      <c r="H38" s="500" t="s">
        <v>123</v>
      </c>
      <c r="I38" s="502">
        <v>-0.7</v>
      </c>
      <c r="J38" s="504" t="s">
        <v>125</v>
      </c>
    </row>
    <row r="39" spans="1:12" ht="18" customHeight="1" x14ac:dyDescent="0.2">
      <c r="B39" s="35" t="s">
        <v>687</v>
      </c>
      <c r="C39" s="23"/>
      <c r="D39" s="501"/>
      <c r="E39" s="501"/>
      <c r="F39" s="501"/>
      <c r="G39" s="501"/>
      <c r="H39" s="501"/>
      <c r="I39" s="502"/>
      <c r="J39" s="504"/>
    </row>
    <row r="40" spans="1:12" ht="13.5" customHeight="1" x14ac:dyDescent="0.2">
      <c r="B40" s="20" t="s">
        <v>560</v>
      </c>
      <c r="C40" s="19" t="s">
        <v>200</v>
      </c>
      <c r="D40" s="502">
        <v>24.5</v>
      </c>
      <c r="E40" s="502">
        <v>24.5</v>
      </c>
      <c r="F40" s="502">
        <v>24.5</v>
      </c>
      <c r="G40" s="502">
        <v>24.5</v>
      </c>
      <c r="H40" s="502">
        <v>24.5</v>
      </c>
      <c r="I40" s="502">
        <v>24.5</v>
      </c>
      <c r="J40" s="504" t="s">
        <v>127</v>
      </c>
    </row>
    <row r="41" spans="1:12" ht="13.5" customHeight="1" x14ac:dyDescent="0.2">
      <c r="B41" s="20" t="s">
        <v>559</v>
      </c>
      <c r="C41" s="19" t="s">
        <v>200</v>
      </c>
      <c r="D41" s="502">
        <v>20.865731136363635</v>
      </c>
      <c r="E41" s="502">
        <v>23.465084666371954</v>
      </c>
      <c r="F41" s="500" t="s">
        <v>123</v>
      </c>
      <c r="G41" s="502">
        <v>22.828358915297141</v>
      </c>
      <c r="H41" s="500" t="s">
        <v>123</v>
      </c>
      <c r="I41" s="502">
        <v>22.927725000000002</v>
      </c>
      <c r="J41" s="504" t="s">
        <v>127</v>
      </c>
    </row>
    <row r="42" spans="1:12" ht="13.5" customHeight="1" x14ac:dyDescent="0.2">
      <c r="B42" s="20" t="s">
        <v>1227</v>
      </c>
      <c r="C42" s="19" t="s">
        <v>201</v>
      </c>
      <c r="D42" s="506">
        <v>3.2899591181130505</v>
      </c>
      <c r="E42" s="502">
        <v>-7.3196622881987032</v>
      </c>
      <c r="F42" s="500" t="s">
        <v>123</v>
      </c>
      <c r="G42" s="502">
        <v>7.3985170860566329</v>
      </c>
      <c r="H42" s="500" t="s">
        <v>123</v>
      </c>
      <c r="I42" s="502">
        <v>9.8816505479607297</v>
      </c>
      <c r="J42" s="511" t="s">
        <v>127</v>
      </c>
    </row>
    <row r="43" spans="1:12" ht="13.5" customHeight="1" x14ac:dyDescent="0.2">
      <c r="B43" s="46" t="s">
        <v>1228</v>
      </c>
      <c r="C43" s="31" t="s">
        <v>201</v>
      </c>
      <c r="D43" s="512">
        <v>4.8775924097746337</v>
      </c>
      <c r="E43" s="513">
        <v>-0.55766518366759943</v>
      </c>
      <c r="F43" s="500" t="s">
        <v>123</v>
      </c>
      <c r="G43" s="513">
        <v>23.279314589057233</v>
      </c>
      <c r="H43" s="500" t="s">
        <v>123</v>
      </c>
      <c r="I43" s="513">
        <v>22.691971788806132</v>
      </c>
      <c r="J43" s="514" t="s">
        <v>127</v>
      </c>
    </row>
    <row r="44" spans="1:12" ht="29.25" customHeight="1" x14ac:dyDescent="0.2">
      <c r="B44" s="622" t="s">
        <v>1141</v>
      </c>
      <c r="C44" s="622"/>
      <c r="D44" s="622"/>
      <c r="E44" s="622"/>
      <c r="F44" s="622"/>
      <c r="G44" s="622"/>
      <c r="H44" s="622"/>
      <c r="I44" s="622"/>
      <c r="J44" s="622"/>
      <c r="K44" s="1"/>
      <c r="L44" s="1"/>
    </row>
    <row r="45" spans="1:12" ht="92.25" customHeight="1" x14ac:dyDescent="0.2">
      <c r="B45" s="658" t="s">
        <v>1249</v>
      </c>
      <c r="C45" s="658"/>
      <c r="D45" s="658"/>
      <c r="E45" s="658"/>
      <c r="F45" s="658"/>
      <c r="G45" s="658"/>
      <c r="H45" s="658"/>
      <c r="I45" s="658"/>
      <c r="J45" s="658"/>
      <c r="K45" s="1"/>
      <c r="L45" s="1"/>
    </row>
    <row r="46" spans="1:12" s="3" customFormat="1" ht="13.5" customHeight="1" x14ac:dyDescent="0.25">
      <c r="A46" s="2"/>
      <c r="D46" s="4"/>
      <c r="E46" s="4"/>
      <c r="F46" s="4"/>
      <c r="G46" s="4"/>
      <c r="H46" s="4"/>
      <c r="I46" s="4"/>
      <c r="J46" s="4"/>
      <c r="K46" s="2"/>
      <c r="L46" s="2"/>
    </row>
    <row r="47" spans="1:12" s="3" customFormat="1" ht="13.5" customHeight="1" x14ac:dyDescent="0.25">
      <c r="A47" s="2"/>
      <c r="D47" s="4"/>
      <c r="E47" s="4"/>
      <c r="F47" s="4"/>
      <c r="G47" s="4"/>
      <c r="H47" s="4"/>
      <c r="I47" s="4"/>
      <c r="J47" s="4"/>
      <c r="K47" s="2"/>
      <c r="L47" s="2"/>
    </row>
    <row r="48" spans="1:12" s="3" customFormat="1" ht="13.5" customHeight="1" x14ac:dyDescent="0.25">
      <c r="A48" s="2"/>
      <c r="D48" s="4"/>
      <c r="E48" s="4"/>
      <c r="F48" s="4"/>
      <c r="G48" s="4"/>
      <c r="H48" s="4"/>
      <c r="I48" s="4"/>
      <c r="J48" s="4"/>
      <c r="K48" s="2"/>
      <c r="L48" s="2"/>
    </row>
    <row r="49" spans="1:12" s="3" customFormat="1" ht="13.5" customHeight="1" x14ac:dyDescent="0.25">
      <c r="A49" s="2"/>
      <c r="D49" s="4"/>
      <c r="E49" s="4"/>
      <c r="F49" s="4"/>
      <c r="G49" s="4"/>
      <c r="H49" s="4"/>
      <c r="I49" s="4"/>
      <c r="J49" s="4"/>
      <c r="K49" s="2"/>
      <c r="L49" s="2"/>
    </row>
    <row r="50" spans="1:12" s="3" customFormat="1" ht="13.5" customHeight="1" x14ac:dyDescent="0.25">
      <c r="A50" s="2"/>
      <c r="D50" s="4"/>
      <c r="E50" s="4"/>
      <c r="F50" s="4"/>
      <c r="G50" s="4"/>
      <c r="H50" s="4"/>
      <c r="I50" s="4"/>
      <c r="J50" s="4"/>
      <c r="K50" s="2"/>
      <c r="L50" s="2"/>
    </row>
    <row r="51" spans="1:12" s="3" customFormat="1" ht="13.5" customHeight="1" x14ac:dyDescent="0.25">
      <c r="A51" s="2"/>
      <c r="D51" s="4"/>
      <c r="E51" s="4"/>
      <c r="F51" s="4"/>
      <c r="G51" s="4"/>
      <c r="H51" s="4"/>
      <c r="I51" s="4"/>
      <c r="J51" s="4"/>
      <c r="K51" s="2"/>
      <c r="L51" s="2"/>
    </row>
    <row r="52" spans="1:12" s="3" customFormat="1" ht="12.75" customHeight="1" x14ac:dyDescent="0.25">
      <c r="A52" s="2"/>
      <c r="D52" s="4"/>
      <c r="E52" s="4"/>
      <c r="F52" s="4"/>
      <c r="G52" s="4"/>
      <c r="H52" s="4"/>
      <c r="I52" s="4"/>
      <c r="J52" s="4"/>
      <c r="K52" s="2"/>
      <c r="L52" s="2"/>
    </row>
    <row r="53" spans="1:12" s="3" customFormat="1" ht="15" customHeight="1" x14ac:dyDescent="0.25">
      <c r="A53" s="2"/>
      <c r="D53" s="4"/>
      <c r="E53" s="4"/>
      <c r="F53" s="4"/>
      <c r="G53" s="4"/>
      <c r="H53" s="4"/>
      <c r="I53" s="4"/>
      <c r="J53" s="4"/>
      <c r="K53" s="2"/>
      <c r="L53" s="2"/>
    </row>
    <row r="54" spans="1:12" s="3" customFormat="1" ht="12.75" customHeight="1" x14ac:dyDescent="0.25">
      <c r="A54" s="2"/>
      <c r="D54" s="4"/>
      <c r="E54" s="4"/>
      <c r="F54" s="4"/>
      <c r="G54" s="4"/>
      <c r="H54" s="4"/>
      <c r="I54" s="4"/>
      <c r="J54" s="4"/>
      <c r="K54" s="2"/>
      <c r="L54" s="2"/>
    </row>
    <row r="55" spans="1:12" s="3" customFormat="1" ht="12" customHeight="1" x14ac:dyDescent="0.25">
      <c r="A55" s="2"/>
      <c r="D55" s="4"/>
      <c r="E55" s="4"/>
      <c r="F55" s="4"/>
      <c r="G55" s="4"/>
      <c r="H55" s="4"/>
      <c r="I55" s="4"/>
      <c r="J55" s="4"/>
      <c r="K55" s="2"/>
      <c r="L55" s="2"/>
    </row>
    <row r="56" spans="1:12" s="3" customFormat="1" ht="12.75" customHeight="1" x14ac:dyDescent="0.25">
      <c r="A56" s="2"/>
      <c r="D56" s="4"/>
      <c r="E56" s="4"/>
      <c r="F56" s="4"/>
      <c r="G56" s="4"/>
      <c r="H56" s="4"/>
      <c r="I56" s="4"/>
      <c r="J56" s="4"/>
      <c r="K56" s="2"/>
      <c r="L56" s="2"/>
    </row>
    <row r="57" spans="1:12" s="3" customFormat="1" ht="12" customHeight="1" x14ac:dyDescent="0.25">
      <c r="A57" s="2"/>
      <c r="D57" s="4"/>
      <c r="E57" s="4"/>
      <c r="F57" s="4"/>
      <c r="G57" s="4"/>
      <c r="H57" s="4"/>
      <c r="I57" s="4"/>
      <c r="J57" s="4"/>
      <c r="K57" s="2"/>
      <c r="L57" s="2"/>
    </row>
  </sheetData>
  <mergeCells count="7">
    <mergeCell ref="B45:J45"/>
    <mergeCell ref="B44:J44"/>
    <mergeCell ref="C9:C10"/>
    <mergeCell ref="F9:G9"/>
    <mergeCell ref="H9:J9"/>
    <mergeCell ref="I10:J10"/>
    <mergeCell ref="D9:D10"/>
  </mergeCells>
  <conditionalFormatting sqref="I22 H37">
    <cfRule type="cellIs" dxfId="148" priority="25" operator="between">
      <formula>9999</formula>
      <formula>-9999</formula>
    </cfRule>
  </conditionalFormatting>
  <conditionalFormatting sqref="I12:I14">
    <cfRule type="cellIs" dxfId="147" priority="24" operator="between">
      <formula>9999</formula>
      <formula>-9999</formula>
    </cfRule>
  </conditionalFormatting>
  <conditionalFormatting sqref="I23">
    <cfRule type="cellIs" dxfId="146" priority="22" operator="between">
      <formula>9999</formula>
      <formula>-9999</formula>
    </cfRule>
  </conditionalFormatting>
  <conditionalFormatting sqref="H36">
    <cfRule type="cellIs" dxfId="145" priority="21" operator="between">
      <formula>9999</formula>
      <formula>-9999</formula>
    </cfRule>
  </conditionalFormatting>
  <conditionalFormatting sqref="I18:I21">
    <cfRule type="cellIs" dxfId="144" priority="20" operator="between">
      <formula>9999</formula>
      <formula>-9999</formula>
    </cfRule>
  </conditionalFormatting>
  <conditionalFormatting sqref="I24:I25">
    <cfRule type="cellIs" dxfId="143" priority="19" operator="between">
      <formula>9999</formula>
      <formula>-9999</formula>
    </cfRule>
  </conditionalFormatting>
  <conditionalFormatting sqref="F32:F34">
    <cfRule type="cellIs" dxfId="142" priority="18" operator="between">
      <formula>9999</formula>
      <formula>-9999</formula>
    </cfRule>
  </conditionalFormatting>
  <conditionalFormatting sqref="F30">
    <cfRule type="cellIs" dxfId="141" priority="17" operator="between">
      <formula>9999</formula>
      <formula>-9999</formula>
    </cfRule>
  </conditionalFormatting>
  <conditionalFormatting sqref="H30">
    <cfRule type="cellIs" dxfId="140" priority="16" operator="between">
      <formula>9999</formula>
      <formula>-9999</formula>
    </cfRule>
  </conditionalFormatting>
  <conditionalFormatting sqref="H32:H34">
    <cfRule type="cellIs" dxfId="139" priority="15" operator="between">
      <formula>9999</formula>
      <formula>-9999</formula>
    </cfRule>
  </conditionalFormatting>
  <conditionalFormatting sqref="F41:F43">
    <cfRule type="cellIs" dxfId="138" priority="14" operator="between">
      <formula>9999</formula>
      <formula>-9999</formula>
    </cfRule>
  </conditionalFormatting>
  <conditionalFormatting sqref="H41:H43">
    <cfRule type="cellIs" dxfId="137" priority="13" operator="between">
      <formula>9999</formula>
      <formula>-9999</formula>
    </cfRule>
  </conditionalFormatting>
  <conditionalFormatting sqref="F14">
    <cfRule type="cellIs" dxfId="136" priority="12" operator="between">
      <formula>9999</formula>
      <formula>-9999</formula>
    </cfRule>
  </conditionalFormatting>
  <conditionalFormatting sqref="H14">
    <cfRule type="cellIs" dxfId="135" priority="11" operator="between">
      <formula>9999</formula>
      <formula>-9999</formula>
    </cfRule>
  </conditionalFormatting>
  <conditionalFormatting sqref="H24:H25">
    <cfRule type="cellIs" dxfId="134" priority="10" operator="between">
      <formula>9999</formula>
      <formula>-9999</formula>
    </cfRule>
  </conditionalFormatting>
  <conditionalFormatting sqref="H27:H29">
    <cfRule type="cellIs" dxfId="133" priority="9" operator="between">
      <formula>9999</formula>
      <formula>-9999</formula>
    </cfRule>
  </conditionalFormatting>
  <conditionalFormatting sqref="H38">
    <cfRule type="cellIs" dxfId="132" priority="8" operator="between">
      <formula>9999</formula>
      <formula>-9999</formula>
    </cfRule>
  </conditionalFormatting>
  <conditionalFormatting sqref="F24:F25">
    <cfRule type="cellIs" dxfId="131" priority="6" operator="between">
      <formula>9999</formula>
      <formula>-9999</formula>
    </cfRule>
  </conditionalFormatting>
  <conditionalFormatting sqref="F27">
    <cfRule type="cellIs" dxfId="130" priority="5" operator="between">
      <formula>9999</formula>
      <formula>-9999</formula>
    </cfRule>
  </conditionalFormatting>
  <conditionalFormatting sqref="I34">
    <cfRule type="cellIs" dxfId="129" priority="4" operator="between">
      <formula>9999</formula>
      <formula>-9999</formula>
    </cfRule>
  </conditionalFormatting>
  <conditionalFormatting sqref="F36">
    <cfRule type="cellIs" dxfId="128" priority="3" operator="between">
      <formula>9999</formula>
      <formula>-9999</formula>
    </cfRule>
  </conditionalFormatting>
  <conditionalFormatting sqref="F38">
    <cfRule type="cellIs" dxfId="127" priority="1" operator="between">
      <formula>9999</formula>
      <formula>-9999</formula>
    </cfRule>
  </conditionalFormatting>
  <hyperlinks>
    <hyperlink ref="B5" location="Índice!A62" display="Índice" xr:uid="{00000000-0004-0000-3400-000000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J36"/>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45.85546875" style="17" customWidth="1"/>
    <col min="3" max="8" width="5.85546875" style="17" customWidth="1"/>
    <col min="9" max="16384" width="8.85546875" style="17"/>
  </cols>
  <sheetData>
    <row r="1" spans="1:10" x14ac:dyDescent="0.2">
      <c r="A1" s="17"/>
    </row>
    <row r="2" spans="1:10" x14ac:dyDescent="0.2">
      <c r="A2" s="17"/>
    </row>
    <row r="3" spans="1:10" x14ac:dyDescent="0.2">
      <c r="A3" s="17"/>
    </row>
    <row r="4" spans="1:10" x14ac:dyDescent="0.2">
      <c r="A4" s="17"/>
    </row>
    <row r="5" spans="1:10" x14ac:dyDescent="0.2">
      <c r="A5" s="17"/>
      <c r="B5" s="104" t="s">
        <v>134</v>
      </c>
    </row>
    <row r="6" spans="1:10" ht="18.75" x14ac:dyDescent="0.3">
      <c r="A6" s="17"/>
      <c r="B6" s="25" t="s">
        <v>1130</v>
      </c>
      <c r="J6" s="537"/>
    </row>
    <row r="7" spans="1:10" x14ac:dyDescent="0.2">
      <c r="A7" s="17"/>
    </row>
    <row r="8" spans="1:10" ht="18" customHeight="1" x14ac:dyDescent="0.2">
      <c r="A8" s="17"/>
      <c r="B8" s="559" t="s">
        <v>1171</v>
      </c>
      <c r="C8" s="18"/>
      <c r="D8" s="18"/>
      <c r="E8" s="18"/>
      <c r="F8" s="18"/>
      <c r="G8" s="18"/>
      <c r="H8" s="18"/>
    </row>
    <row r="9" spans="1:10" ht="13.5" customHeight="1" x14ac:dyDescent="0.2">
      <c r="A9" s="17"/>
      <c r="B9" s="23"/>
      <c r="C9" s="627">
        <v>2018</v>
      </c>
      <c r="D9" s="627">
        <v>2019</v>
      </c>
      <c r="E9" s="171">
        <v>2020</v>
      </c>
      <c r="F9" s="171">
        <v>2021</v>
      </c>
      <c r="G9" s="171">
        <v>2022</v>
      </c>
      <c r="H9" s="290">
        <v>2023</v>
      </c>
    </row>
    <row r="10" spans="1:10" ht="13.5" customHeight="1" x14ac:dyDescent="0.2">
      <c r="B10" s="24"/>
      <c r="C10" s="628"/>
      <c r="D10" s="628"/>
      <c r="E10" s="170" t="s">
        <v>3</v>
      </c>
      <c r="F10" s="170" t="s">
        <v>3</v>
      </c>
      <c r="G10" s="170" t="s">
        <v>3</v>
      </c>
      <c r="H10" s="170" t="s">
        <v>3</v>
      </c>
    </row>
    <row r="11" spans="1:10" ht="12" customHeight="1" x14ac:dyDescent="0.2">
      <c r="B11" s="19" t="s">
        <v>13</v>
      </c>
      <c r="C11" s="32">
        <v>969.18100000000004</v>
      </c>
      <c r="D11" s="32">
        <v>1106.865</v>
      </c>
      <c r="E11" s="32">
        <v>1467.3109999999999</v>
      </c>
      <c r="F11" s="32">
        <v>1694.5</v>
      </c>
      <c r="G11" s="32">
        <v>1795.626</v>
      </c>
      <c r="H11" s="65">
        <v>2164.386</v>
      </c>
      <c r="I11" s="560"/>
    </row>
    <row r="12" spans="1:10" ht="12" customHeight="1" x14ac:dyDescent="0.2">
      <c r="B12" s="20" t="s">
        <v>561</v>
      </c>
      <c r="C12" s="32">
        <v>420.80899999999997</v>
      </c>
      <c r="D12" s="32">
        <v>457.79500000000002</v>
      </c>
      <c r="E12" s="32">
        <v>640.84799999999996</v>
      </c>
      <c r="F12" s="32">
        <v>839.57800000000009</v>
      </c>
      <c r="G12" s="32">
        <v>926.05100000000004</v>
      </c>
      <c r="H12" s="65">
        <v>1226.0419999999999</v>
      </c>
      <c r="I12" s="560"/>
    </row>
    <row r="13" spans="1:10" ht="12" customHeight="1" x14ac:dyDescent="0.2">
      <c r="B13" s="20" t="s">
        <v>362</v>
      </c>
      <c r="C13" s="32">
        <v>527.26700000000005</v>
      </c>
      <c r="D13" s="32">
        <v>628.48</v>
      </c>
      <c r="E13" s="32">
        <v>803.67499999999995</v>
      </c>
      <c r="F13" s="32">
        <v>830.85299999999995</v>
      </c>
      <c r="G13" s="32">
        <v>840.8</v>
      </c>
      <c r="H13" s="65">
        <v>898.44</v>
      </c>
      <c r="I13" s="560"/>
    </row>
    <row r="14" spans="1:10" ht="12" customHeight="1" x14ac:dyDescent="0.2">
      <c r="B14" s="20" t="s">
        <v>479</v>
      </c>
      <c r="C14" s="32">
        <v>21.105</v>
      </c>
      <c r="D14" s="32">
        <v>20.59</v>
      </c>
      <c r="E14" s="32">
        <v>22.788</v>
      </c>
      <c r="F14" s="32">
        <v>24.068999999999999</v>
      </c>
      <c r="G14" s="32">
        <v>28.774999999999999</v>
      </c>
      <c r="H14" s="65">
        <v>39.904000000000003</v>
      </c>
      <c r="I14" s="560"/>
    </row>
    <row r="15" spans="1:10" ht="12" customHeight="1" x14ac:dyDescent="0.2">
      <c r="B15" s="19" t="s">
        <v>14</v>
      </c>
      <c r="C15" s="32">
        <v>651.82000000000005</v>
      </c>
      <c r="D15" s="32">
        <v>664.71299999999997</v>
      </c>
      <c r="E15" s="32">
        <v>595.86599999999999</v>
      </c>
      <c r="F15" s="32">
        <v>527.91</v>
      </c>
      <c r="G15" s="32">
        <v>526.471</v>
      </c>
      <c r="H15" s="65">
        <v>397.34899999999999</v>
      </c>
      <c r="I15" s="560"/>
    </row>
    <row r="16" spans="1:10" ht="12" customHeight="1" x14ac:dyDescent="0.2">
      <c r="B16" s="20" t="s">
        <v>365</v>
      </c>
      <c r="C16" s="32">
        <v>177.17800000000005</v>
      </c>
      <c r="D16" s="32">
        <v>191.01999999999998</v>
      </c>
      <c r="E16" s="32">
        <v>87.399000000000001</v>
      </c>
      <c r="F16" s="32">
        <v>91.238999999999976</v>
      </c>
      <c r="G16" s="32">
        <v>93.79000000000002</v>
      </c>
      <c r="H16" s="65">
        <v>95.454999999999984</v>
      </c>
      <c r="I16" s="560"/>
    </row>
    <row r="17" spans="2:9" ht="12" customHeight="1" x14ac:dyDescent="0.2">
      <c r="B17" s="20" t="s">
        <v>480</v>
      </c>
      <c r="C17" s="32">
        <v>204.28899999999999</v>
      </c>
      <c r="D17" s="32">
        <v>196.20699999999999</v>
      </c>
      <c r="E17" s="32">
        <v>220.64400000000001</v>
      </c>
      <c r="F17" s="32">
        <v>219.42599999999999</v>
      </c>
      <c r="G17" s="32">
        <v>184.03899999999999</v>
      </c>
      <c r="H17" s="65">
        <v>77.12</v>
      </c>
      <c r="I17" s="560"/>
    </row>
    <row r="18" spans="2:9" ht="12" customHeight="1" x14ac:dyDescent="0.2">
      <c r="B18" s="20" t="s">
        <v>220</v>
      </c>
      <c r="C18" s="32">
        <v>270.35300000000001</v>
      </c>
      <c r="D18" s="32">
        <v>277.48599999999999</v>
      </c>
      <c r="E18" s="32">
        <v>287.82299999999998</v>
      </c>
      <c r="F18" s="32">
        <v>217.245</v>
      </c>
      <c r="G18" s="32">
        <v>248.642</v>
      </c>
      <c r="H18" s="65">
        <v>224.774</v>
      </c>
      <c r="I18" s="560"/>
    </row>
    <row r="19" spans="2:9" ht="12" customHeight="1" x14ac:dyDescent="0.2">
      <c r="B19" s="19" t="s">
        <v>15</v>
      </c>
      <c r="C19" s="32">
        <v>5660.8676717500757</v>
      </c>
      <c r="D19" s="32">
        <v>6601.1985189099996</v>
      </c>
      <c r="E19" s="32">
        <v>7249.433863350001</v>
      </c>
      <c r="F19" s="32">
        <v>7835.1579450405006</v>
      </c>
      <c r="G19" s="32">
        <v>9584.77147359835</v>
      </c>
      <c r="H19" s="65">
        <v>11759.853999999999</v>
      </c>
      <c r="I19" s="560"/>
    </row>
    <row r="20" spans="2:9" ht="12" customHeight="1" x14ac:dyDescent="0.2">
      <c r="B20" s="20" t="s">
        <v>484</v>
      </c>
      <c r="C20" s="32">
        <v>1484.75</v>
      </c>
      <c r="D20" s="32">
        <v>1486.0060000000001</v>
      </c>
      <c r="E20" s="32">
        <v>1552.4070000000002</v>
      </c>
      <c r="F20" s="32">
        <v>1795.2669999999998</v>
      </c>
      <c r="G20" s="32">
        <v>2011.5340000000001</v>
      </c>
      <c r="H20" s="65">
        <v>2365.4759999999997</v>
      </c>
      <c r="I20" s="560"/>
    </row>
    <row r="21" spans="2:9" ht="12" customHeight="1" x14ac:dyDescent="0.2">
      <c r="B21" s="20" t="s">
        <v>563</v>
      </c>
      <c r="C21" s="32">
        <v>778.88199999999995</v>
      </c>
      <c r="D21" s="32">
        <v>1065.1410000000001</v>
      </c>
      <c r="E21" s="32">
        <v>1361.704</v>
      </c>
      <c r="F21" s="32">
        <v>1320.865</v>
      </c>
      <c r="G21" s="32">
        <v>1358.597</v>
      </c>
      <c r="H21" s="65">
        <v>1777.383</v>
      </c>
      <c r="I21" s="560"/>
    </row>
    <row r="22" spans="2:9" ht="12" customHeight="1" x14ac:dyDescent="0.2">
      <c r="B22" s="20" t="s">
        <v>564</v>
      </c>
      <c r="C22" s="32">
        <v>1280.261</v>
      </c>
      <c r="D22" s="32">
        <v>1810.3834919500002</v>
      </c>
      <c r="E22" s="32">
        <v>1477.7711697400002</v>
      </c>
      <c r="F22" s="32">
        <v>1440.2151103942501</v>
      </c>
      <c r="G22" s="32">
        <v>1994.1701166068558</v>
      </c>
      <c r="H22" s="65">
        <v>1466.5340000000001</v>
      </c>
      <c r="I22" s="560"/>
    </row>
    <row r="23" spans="2:9" ht="12" customHeight="1" x14ac:dyDescent="0.2">
      <c r="B23" s="20" t="s">
        <v>115</v>
      </c>
      <c r="C23" s="32">
        <v>735.5928909600766</v>
      </c>
      <c r="D23" s="32">
        <v>847.67746375999968</v>
      </c>
      <c r="E23" s="32">
        <v>978.23492853999994</v>
      </c>
      <c r="F23" s="32">
        <v>1068.5994468000001</v>
      </c>
      <c r="G23" s="32">
        <v>1145.9330147699998</v>
      </c>
      <c r="H23" s="65">
        <v>1214.3489999999999</v>
      </c>
      <c r="I23" s="560"/>
    </row>
    <row r="24" spans="2:9" ht="12" customHeight="1" x14ac:dyDescent="0.2">
      <c r="B24" s="20" t="s">
        <v>482</v>
      </c>
      <c r="C24" s="32">
        <v>344.80067839999992</v>
      </c>
      <c r="D24" s="32">
        <v>297.39373231000002</v>
      </c>
      <c r="E24" s="32">
        <v>379.33765497000002</v>
      </c>
      <c r="F24" s="32">
        <v>413.46054391730007</v>
      </c>
      <c r="G24" s="32">
        <v>443.3707913363121</v>
      </c>
      <c r="H24" s="65">
        <v>469.82799999999997</v>
      </c>
      <c r="I24" s="560"/>
    </row>
    <row r="25" spans="2:9" ht="12" customHeight="1" x14ac:dyDescent="0.2">
      <c r="B25" s="20" t="s">
        <v>483</v>
      </c>
      <c r="C25" s="32">
        <v>193.54910239</v>
      </c>
      <c r="D25" s="32">
        <v>187.557771</v>
      </c>
      <c r="E25" s="32">
        <v>213.754728</v>
      </c>
      <c r="F25" s="32">
        <v>232.89877352000002</v>
      </c>
      <c r="G25" s="32">
        <v>253.85276199181783</v>
      </c>
      <c r="H25" s="65">
        <v>276.69900000000001</v>
      </c>
      <c r="I25" s="560"/>
    </row>
    <row r="26" spans="2:9" ht="12" customHeight="1" x14ac:dyDescent="0.2">
      <c r="B26" s="20" t="s">
        <v>565</v>
      </c>
      <c r="C26" s="32">
        <v>843.03199999999833</v>
      </c>
      <c r="D26" s="32">
        <v>907.03905988999941</v>
      </c>
      <c r="E26" s="32">
        <v>1286.224382100002</v>
      </c>
      <c r="F26" s="32">
        <v>1563.8520704089506</v>
      </c>
      <c r="G26" s="32">
        <v>2377.3137888933643</v>
      </c>
      <c r="H26" s="65">
        <v>4189.585</v>
      </c>
      <c r="I26" s="560"/>
    </row>
    <row r="27" spans="2:9" ht="12" customHeight="1" x14ac:dyDescent="0.2">
      <c r="B27" s="19" t="s">
        <v>775</v>
      </c>
      <c r="C27" s="32">
        <v>740.35332902000005</v>
      </c>
      <c r="D27" s="32">
        <v>732.89306841000007</v>
      </c>
      <c r="E27" s="32">
        <v>898.16115143000002</v>
      </c>
      <c r="F27" s="32">
        <v>884.47098646999984</v>
      </c>
      <c r="G27" s="32">
        <v>827.42631824591035</v>
      </c>
      <c r="H27" s="65">
        <v>1178.329</v>
      </c>
      <c r="I27" s="560"/>
    </row>
    <row r="28" spans="2:9" ht="23.25" customHeight="1" x14ac:dyDescent="0.2">
      <c r="B28" s="515" t="s">
        <v>1022</v>
      </c>
      <c r="C28" s="34">
        <v>8022.2220007700762</v>
      </c>
      <c r="D28" s="34">
        <v>9105.6695873200006</v>
      </c>
      <c r="E28" s="34">
        <v>10210.772014779999</v>
      </c>
      <c r="F28" s="34">
        <v>10942.0389315105</v>
      </c>
      <c r="G28" s="304">
        <v>12734.294791844261</v>
      </c>
      <c r="H28" s="304">
        <v>15499.918</v>
      </c>
    </row>
    <row r="29" spans="2:9" ht="12" customHeight="1" x14ac:dyDescent="0.2">
      <c r="B29" s="23" t="s">
        <v>22</v>
      </c>
      <c r="C29" s="32">
        <v>1687.3771380000001</v>
      </c>
      <c r="D29" s="32">
        <v>1522.4282409999998</v>
      </c>
      <c r="E29" s="32">
        <v>1083.367868</v>
      </c>
      <c r="F29" s="32">
        <v>1652.4964339999999</v>
      </c>
      <c r="G29" s="33">
        <v>2496.4409999999998</v>
      </c>
      <c r="H29" s="33">
        <v>2245.1080900000002</v>
      </c>
    </row>
    <row r="30" spans="2:9" ht="12" customHeight="1" x14ac:dyDescent="0.2">
      <c r="B30" s="23" t="s">
        <v>24</v>
      </c>
      <c r="C30" s="32">
        <v>4666.2459540700002</v>
      </c>
      <c r="D30" s="32">
        <v>4630.70965927</v>
      </c>
      <c r="E30" s="32">
        <v>3885.6033883199998</v>
      </c>
      <c r="F30" s="32">
        <v>4687.3593886699991</v>
      </c>
      <c r="G30" s="33">
        <v>5751.1369999999997</v>
      </c>
      <c r="H30" s="33">
        <v>5159.0249199999998</v>
      </c>
    </row>
    <row r="31" spans="2:9" ht="19.5" customHeight="1" x14ac:dyDescent="0.2">
      <c r="B31" s="19" t="s">
        <v>25</v>
      </c>
      <c r="C31" s="32"/>
      <c r="D31" s="32"/>
      <c r="E31" s="32"/>
      <c r="F31" s="32"/>
      <c r="G31" s="32"/>
      <c r="H31" s="32"/>
    </row>
    <row r="32" spans="2:9" ht="12" customHeight="1" x14ac:dyDescent="0.2">
      <c r="B32" s="20" t="s">
        <v>916</v>
      </c>
      <c r="C32" s="66">
        <v>4.3781291465966765</v>
      </c>
      <c r="D32" s="66">
        <v>2</v>
      </c>
      <c r="E32" s="66">
        <v>2.6</v>
      </c>
      <c r="F32" s="66">
        <v>1.9</v>
      </c>
      <c r="G32" s="66">
        <v>0.2</v>
      </c>
      <c r="H32" s="66">
        <v>0.4</v>
      </c>
    </row>
    <row r="33" spans="2:8" ht="12" customHeight="1" x14ac:dyDescent="0.2">
      <c r="B33" s="20" t="s">
        <v>917</v>
      </c>
      <c r="C33" s="66">
        <v>13.688303473858321</v>
      </c>
      <c r="D33" s="66">
        <v>13.505579706544157</v>
      </c>
      <c r="E33" s="66">
        <v>12.13642134565147</v>
      </c>
      <c r="F33" s="66">
        <v>7.1617201487996995</v>
      </c>
      <c r="G33" s="66">
        <v>16.37954198072249</v>
      </c>
      <c r="H33" s="66">
        <v>21.717914131585793</v>
      </c>
    </row>
    <row r="34" spans="2:8" ht="12" customHeight="1" x14ac:dyDescent="0.2">
      <c r="B34" s="20" t="s">
        <v>918</v>
      </c>
      <c r="C34" s="32">
        <v>327.43763268449288</v>
      </c>
      <c r="D34" s="32">
        <v>371.65998315591838</v>
      </c>
      <c r="E34" s="32">
        <v>416.7662046848979</v>
      </c>
      <c r="F34" s="32">
        <v>446.61383393920408</v>
      </c>
      <c r="G34" s="32">
        <v>519.76713436099021</v>
      </c>
      <c r="H34" s="32">
        <v>632.64971428571425</v>
      </c>
    </row>
    <row r="35" spans="2:8" ht="12" customHeight="1" x14ac:dyDescent="0.2">
      <c r="B35" s="46" t="s">
        <v>919</v>
      </c>
      <c r="C35" s="70">
        <v>383.71732374482099</v>
      </c>
      <c r="D35" s="70">
        <v>412.97606361407873</v>
      </c>
      <c r="E35" s="70">
        <v>471.22949416771968</v>
      </c>
      <c r="F35" s="70">
        <v>524.40244616762698</v>
      </c>
      <c r="G35" s="70">
        <v>540.80929945189405</v>
      </c>
      <c r="H35" s="70">
        <v>678.9764458107237</v>
      </c>
    </row>
    <row r="36" spans="2:8" ht="30.75" customHeight="1" x14ac:dyDescent="0.2">
      <c r="B36" s="659" t="s">
        <v>1141</v>
      </c>
      <c r="C36" s="659"/>
      <c r="D36" s="659"/>
      <c r="E36" s="659"/>
      <c r="F36" s="659"/>
      <c r="G36" s="659"/>
    </row>
  </sheetData>
  <mergeCells count="3">
    <mergeCell ref="C9:C10"/>
    <mergeCell ref="B36:G36"/>
    <mergeCell ref="D9:D10"/>
  </mergeCells>
  <conditionalFormatting sqref="C29:F30 C28:H28 C31:H33 C11:G27">
    <cfRule type="cellIs" dxfId="126" priority="13" operator="greaterThan">
      <formula>9999</formula>
    </cfRule>
  </conditionalFormatting>
  <conditionalFormatting sqref="H11:H13 H15:H27">
    <cfRule type="cellIs" dxfId="125" priority="11" operator="between">
      <formula>9999</formula>
      <formula>-9999</formula>
    </cfRule>
  </conditionalFormatting>
  <conditionalFormatting sqref="H14">
    <cfRule type="cellIs" dxfId="124" priority="7" operator="between">
      <formula>9999</formula>
      <formula>-9999</formula>
    </cfRule>
  </conditionalFormatting>
  <conditionalFormatting sqref="G29:H30">
    <cfRule type="cellIs" dxfId="123" priority="6" operator="greaterThan">
      <formula>9999</formula>
    </cfRule>
  </conditionalFormatting>
  <hyperlinks>
    <hyperlink ref="B5" location="Índice!A62" display="Índice" xr:uid="{00000000-0004-0000-35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K51"/>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1:11" s="17" customFormat="1" x14ac:dyDescent="0.2"/>
    <row r="2" spans="1:11" s="17" customFormat="1" x14ac:dyDescent="0.2"/>
    <row r="3" spans="1:11" s="17" customFormat="1" x14ac:dyDescent="0.2"/>
    <row r="4" spans="1:11" s="17" customFormat="1" x14ac:dyDescent="0.2"/>
    <row r="5" spans="1:11" s="17" customFormat="1" x14ac:dyDescent="0.2">
      <c r="B5" s="104" t="s">
        <v>134</v>
      </c>
      <c r="C5" s="104"/>
    </row>
    <row r="6" spans="1:11" s="17" customFormat="1" ht="18.75" x14ac:dyDescent="0.3">
      <c r="B6" s="25" t="s">
        <v>1130</v>
      </c>
    </row>
    <row r="7" spans="1:11" s="17" customFormat="1" x14ac:dyDescent="0.2"/>
    <row r="8" spans="1:11" s="17" customFormat="1" ht="18" customHeight="1" x14ac:dyDescent="0.2">
      <c r="B8" s="266" t="s">
        <v>776</v>
      </c>
      <c r="C8" s="18"/>
      <c r="D8" s="18"/>
      <c r="E8" s="18"/>
      <c r="F8" s="18"/>
      <c r="G8" s="18"/>
      <c r="H8" s="18"/>
      <c r="I8" s="18"/>
      <c r="J8" s="18"/>
      <c r="K8" s="18"/>
    </row>
    <row r="9" spans="1:11" s="17" customFormat="1" ht="13.5" customHeight="1" x14ac:dyDescent="0.2">
      <c r="B9" s="23"/>
      <c r="C9" s="23"/>
      <c r="D9" s="179" t="s">
        <v>265</v>
      </c>
      <c r="E9" s="257" t="s">
        <v>266</v>
      </c>
      <c r="F9" s="257" t="s">
        <v>267</v>
      </c>
      <c r="G9" s="179" t="s">
        <v>268</v>
      </c>
    </row>
    <row r="10" spans="1:11" s="17" customFormat="1" ht="13.5" customHeight="1" x14ac:dyDescent="0.2">
      <c r="A10" s="2"/>
      <c r="B10" s="24"/>
      <c r="C10" s="24"/>
      <c r="D10" s="216" t="s">
        <v>27</v>
      </c>
      <c r="E10" s="216" t="s">
        <v>28</v>
      </c>
      <c r="F10" s="216" t="s">
        <v>28</v>
      </c>
      <c r="G10" s="216" t="s">
        <v>29</v>
      </c>
    </row>
    <row r="11" spans="1:11" s="17" customFormat="1" ht="12" customHeight="1" x14ac:dyDescent="0.2">
      <c r="A11" s="2"/>
      <c r="B11" s="29">
        <v>2017</v>
      </c>
      <c r="C11" s="19" t="s">
        <v>30</v>
      </c>
      <c r="D11" s="57" t="s">
        <v>123</v>
      </c>
      <c r="E11" s="37">
        <v>7.69</v>
      </c>
      <c r="F11" s="37">
        <v>7.69</v>
      </c>
      <c r="G11" s="37">
        <v>5.69</v>
      </c>
    </row>
    <row r="12" spans="1:11" s="17" customFormat="1" ht="12" customHeight="1" x14ac:dyDescent="0.2">
      <c r="A12" s="2"/>
      <c r="B12" s="29">
        <v>2018</v>
      </c>
      <c r="C12" s="19" t="s">
        <v>30</v>
      </c>
      <c r="D12" s="57" t="s">
        <v>123</v>
      </c>
      <c r="E12" s="37">
        <v>9.0399999999999991</v>
      </c>
      <c r="F12" s="37">
        <v>9.0399999999999991</v>
      </c>
      <c r="G12" s="37">
        <v>7.86</v>
      </c>
    </row>
    <row r="13" spans="1:11" s="17" customFormat="1" ht="12" customHeight="1" x14ac:dyDescent="0.2">
      <c r="A13" s="2"/>
      <c r="B13" s="29">
        <v>2019</v>
      </c>
      <c r="C13" s="19" t="s">
        <v>30</v>
      </c>
      <c r="D13" s="57" t="s">
        <v>123</v>
      </c>
      <c r="E13" s="37">
        <v>7.7277328477207252</v>
      </c>
      <c r="F13" s="37">
        <v>7.7277328477207252</v>
      </c>
      <c r="G13" s="37">
        <v>7.7226780896261449</v>
      </c>
    </row>
    <row r="14" spans="1:11" s="17" customFormat="1" ht="12" customHeight="1" x14ac:dyDescent="0.2">
      <c r="A14" s="2"/>
      <c r="B14" s="29">
        <v>2020</v>
      </c>
      <c r="C14" s="19" t="s">
        <v>30</v>
      </c>
      <c r="D14" s="57" t="s">
        <v>123</v>
      </c>
      <c r="E14" s="37">
        <v>9.3640639378517854</v>
      </c>
      <c r="F14" s="37">
        <v>9.3640639378517854</v>
      </c>
      <c r="G14" s="37">
        <v>9.8717704073782784</v>
      </c>
    </row>
    <row r="15" spans="1:11" s="17" customFormat="1" ht="12" customHeight="1" x14ac:dyDescent="0.2">
      <c r="A15" s="2"/>
      <c r="B15" s="29">
        <v>2021</v>
      </c>
      <c r="C15" s="19" t="s">
        <v>30</v>
      </c>
      <c r="D15" s="57" t="s">
        <v>123</v>
      </c>
      <c r="E15" s="37">
        <v>9.5136045758497101</v>
      </c>
      <c r="F15" s="37">
        <v>9.5136045758497101</v>
      </c>
      <c r="G15" s="37">
        <v>8.156927682977555</v>
      </c>
    </row>
    <row r="16" spans="1:11" s="17" customFormat="1" ht="12" customHeight="1" x14ac:dyDescent="0.2">
      <c r="A16" s="2"/>
      <c r="B16" s="29">
        <v>2022</v>
      </c>
      <c r="C16" s="19" t="s">
        <v>30</v>
      </c>
      <c r="D16" s="57" t="s">
        <v>123</v>
      </c>
      <c r="E16" s="37">
        <v>25.211081126860858</v>
      </c>
      <c r="F16" s="37">
        <v>25.211081126860858</v>
      </c>
      <c r="G16" s="37">
        <v>18.033556194423284</v>
      </c>
    </row>
    <row r="17" spans="1:7" s="17" customFormat="1" ht="12" customHeight="1" x14ac:dyDescent="0.2">
      <c r="A17" s="2"/>
      <c r="B17" s="30">
        <v>2023</v>
      </c>
      <c r="C17" s="31" t="s">
        <v>30</v>
      </c>
      <c r="D17" s="58" t="s">
        <v>123</v>
      </c>
      <c r="E17" s="38">
        <v>17.030129570201403</v>
      </c>
      <c r="F17" s="38">
        <v>17.030129570201403</v>
      </c>
      <c r="G17" s="38">
        <v>21.14844315664466</v>
      </c>
    </row>
    <row r="18" spans="1:7" s="17" customFormat="1" ht="19.5" customHeight="1" x14ac:dyDescent="0.2">
      <c r="A18" s="2"/>
      <c r="B18" s="29">
        <v>2022</v>
      </c>
      <c r="C18" s="19" t="s">
        <v>31</v>
      </c>
      <c r="D18" s="37">
        <v>0.64920637251442148</v>
      </c>
      <c r="E18" s="37">
        <v>0.64920637251442148</v>
      </c>
      <c r="F18" s="37">
        <v>10.478035455962154</v>
      </c>
      <c r="G18" s="37">
        <v>8.3570830801290121</v>
      </c>
    </row>
    <row r="19" spans="1:7" s="17" customFormat="1" ht="12" customHeight="1" x14ac:dyDescent="0.2">
      <c r="A19" s="2"/>
      <c r="B19" s="29"/>
      <c r="C19" s="19" t="s">
        <v>32</v>
      </c>
      <c r="D19" s="37">
        <v>1.9323480980296237</v>
      </c>
      <c r="E19" s="37">
        <v>2.5940993975356319</v>
      </c>
      <c r="F19" s="37">
        <v>12.101703881397906</v>
      </c>
      <c r="G19" s="37">
        <v>8.6846010003396543</v>
      </c>
    </row>
    <row r="20" spans="1:7" s="17" customFormat="1" ht="12" customHeight="1" x14ac:dyDescent="0.2">
      <c r="A20" s="2"/>
      <c r="B20" s="29"/>
      <c r="C20" s="19" t="s">
        <v>33</v>
      </c>
      <c r="D20" s="37">
        <v>1.6731829683840571</v>
      </c>
      <c r="E20" s="37">
        <v>4.3106863952222074</v>
      </c>
      <c r="F20" s="37">
        <v>12.770213329225054</v>
      </c>
      <c r="G20" s="37">
        <v>9.0029938116196195</v>
      </c>
    </row>
    <row r="21" spans="1:7" s="17" customFormat="1" ht="12" customHeight="1" x14ac:dyDescent="0.2">
      <c r="A21" s="2"/>
      <c r="B21" s="29"/>
      <c r="C21" s="19" t="s">
        <v>34</v>
      </c>
      <c r="D21" s="37">
        <v>1.5670350407712474</v>
      </c>
      <c r="E21" s="37">
        <v>5.9452714023043418</v>
      </c>
      <c r="F21" s="37">
        <v>14.359781708910724</v>
      </c>
      <c r="G21" s="37">
        <v>9.5936046816957656</v>
      </c>
    </row>
    <row r="22" spans="1:7" s="17" customFormat="1" ht="12" customHeight="1" x14ac:dyDescent="0.2">
      <c r="A22" s="2"/>
      <c r="B22" s="29"/>
      <c r="C22" s="19" t="s">
        <v>35</v>
      </c>
      <c r="D22" s="37">
        <v>0.77899513034962453</v>
      </c>
      <c r="E22" s="37">
        <v>6.7705799073639827</v>
      </c>
      <c r="F22" s="37">
        <v>14.941365690864794</v>
      </c>
      <c r="G22" s="37">
        <v>10.271714732736426</v>
      </c>
    </row>
    <row r="23" spans="1:7" s="17" customFormat="1" ht="12" customHeight="1" x14ac:dyDescent="0.2">
      <c r="A23" s="2"/>
      <c r="B23" s="29"/>
      <c r="C23" s="19" t="s">
        <v>36</v>
      </c>
      <c r="D23" s="37">
        <v>1.8250881474374703</v>
      </c>
      <c r="E23" s="37">
        <v>8.719237106203547</v>
      </c>
      <c r="F23" s="37">
        <v>16.702490078079425</v>
      </c>
      <c r="G23" s="37">
        <v>11.128919641742208</v>
      </c>
    </row>
    <row r="24" spans="1:7" s="17" customFormat="1" ht="12" customHeight="1" x14ac:dyDescent="0.2">
      <c r="A24" s="2"/>
      <c r="B24" s="29"/>
      <c r="C24" s="19" t="s">
        <v>37</v>
      </c>
      <c r="D24" s="37">
        <v>2.2688779973898177</v>
      </c>
      <c r="E24" s="37">
        <v>11.185943955836253</v>
      </c>
      <c r="F24" s="37">
        <v>18.525745119306048</v>
      </c>
      <c r="G24" s="37">
        <v>12.096990181704603</v>
      </c>
    </row>
    <row r="25" spans="1:7" s="17" customFormat="1" ht="12" customHeight="1" x14ac:dyDescent="0.2">
      <c r="A25" s="2"/>
      <c r="B25" s="29"/>
      <c r="C25" s="19" t="s">
        <v>38</v>
      </c>
      <c r="D25" s="37">
        <v>2.7955004423130481</v>
      </c>
      <c r="E25" s="37">
        <v>14.294147510911603</v>
      </c>
      <c r="F25" s="37">
        <v>19.473940900692476</v>
      </c>
      <c r="G25" s="37">
        <v>12.996282732302555</v>
      </c>
    </row>
    <row r="26" spans="1:7" s="17" customFormat="1" ht="12.75" customHeight="1" x14ac:dyDescent="0.2">
      <c r="A26" s="2"/>
      <c r="B26" s="29"/>
      <c r="C26" s="19" t="s">
        <v>39</v>
      </c>
      <c r="D26" s="37">
        <v>3.3109141058948577</v>
      </c>
      <c r="E26" s="37">
        <v>18.078328563062662</v>
      </c>
      <c r="F26" s="37">
        <v>21.928449403158766</v>
      </c>
      <c r="G26" s="37">
        <v>14.086292919892674</v>
      </c>
    </row>
    <row r="27" spans="1:7" s="17" customFormat="1" ht="12.75" customHeight="1" x14ac:dyDescent="0.2">
      <c r="A27" s="2"/>
      <c r="B27" s="29"/>
      <c r="C27" s="19" t="s">
        <v>40</v>
      </c>
      <c r="D27" s="37">
        <v>2.4755006698047755</v>
      </c>
      <c r="E27" s="37">
        <v>21.00135837753556</v>
      </c>
      <c r="F27" s="37">
        <v>23.528111281445383</v>
      </c>
      <c r="G27" s="37">
        <v>15.370921813277771</v>
      </c>
    </row>
    <row r="28" spans="1:7" s="17" customFormat="1" ht="12.75" customHeight="1" x14ac:dyDescent="0.2">
      <c r="A28" s="2"/>
      <c r="B28" s="29"/>
      <c r="C28" s="19" t="s">
        <v>41</v>
      </c>
      <c r="D28" s="37">
        <v>1.8415206978524612</v>
      </c>
      <c r="E28" s="37">
        <v>23.229623436740511</v>
      </c>
      <c r="F28" s="37">
        <v>24.633082860256849</v>
      </c>
      <c r="G28" s="37">
        <v>16.707867161835232</v>
      </c>
    </row>
    <row r="29" spans="1:7" s="17" customFormat="1" ht="12.75" customHeight="1" x14ac:dyDescent="0.2">
      <c r="A29" s="2"/>
      <c r="B29" s="29"/>
      <c r="C29" s="19" t="s">
        <v>30</v>
      </c>
      <c r="D29" s="37">
        <v>1.6079394181850448</v>
      </c>
      <c r="E29" s="37">
        <v>25.211081126860858</v>
      </c>
      <c r="F29" s="37">
        <v>25.211081126860858</v>
      </c>
      <c r="G29" s="37">
        <v>18.033556194423284</v>
      </c>
    </row>
    <row r="30" spans="1:7" s="17" customFormat="1" ht="12.75" customHeight="1" x14ac:dyDescent="0.2">
      <c r="A30" s="2"/>
      <c r="B30" s="29"/>
      <c r="C30" s="19" t="s">
        <v>893</v>
      </c>
      <c r="D30" s="354" t="s">
        <v>123</v>
      </c>
      <c r="E30" s="354" t="s">
        <v>123</v>
      </c>
      <c r="F30" s="37">
        <v>16.7</v>
      </c>
      <c r="G30" s="37">
        <v>15</v>
      </c>
    </row>
    <row r="31" spans="1:7" s="17" customFormat="1" ht="17.25" customHeight="1" x14ac:dyDescent="0.2">
      <c r="A31" s="2"/>
      <c r="B31" s="29">
        <v>2023</v>
      </c>
      <c r="C31" s="19" t="s">
        <v>31</v>
      </c>
      <c r="D31" s="37">
        <v>0.89433823812921087</v>
      </c>
      <c r="E31" s="37">
        <v>0.89433823812921087</v>
      </c>
      <c r="F31" s="37">
        <v>25.516033614997458</v>
      </c>
      <c r="G31" s="37">
        <v>19.290805639235199</v>
      </c>
    </row>
    <row r="32" spans="1:7" s="17" customFormat="1" ht="12" customHeight="1" x14ac:dyDescent="0.2">
      <c r="A32" s="2"/>
      <c r="B32" s="29"/>
      <c r="C32" s="19" t="s">
        <v>32</v>
      </c>
      <c r="D32" s="37">
        <v>0.26197721519114481</v>
      </c>
      <c r="E32" s="37">
        <v>1.1586584157310176</v>
      </c>
      <c r="F32" s="37">
        <v>23.459195606338646</v>
      </c>
      <c r="G32" s="37">
        <v>20.228617830963259</v>
      </c>
    </row>
    <row r="33" spans="1:7" s="17" customFormat="1" ht="12" customHeight="1" x14ac:dyDescent="0.2">
      <c r="A33" s="2"/>
      <c r="B33" s="29"/>
      <c r="C33" s="19" t="s">
        <v>33</v>
      </c>
      <c r="D33" s="37">
        <v>1.1032675807236103</v>
      </c>
      <c r="E33" s="37">
        <v>2.2747090991267038</v>
      </c>
      <c r="F33" s="37">
        <v>22.767161647432175</v>
      </c>
      <c r="G33" s="37">
        <v>21.045016564605024</v>
      </c>
    </row>
    <row r="34" spans="1:7" s="17" customFormat="1" ht="12" customHeight="1" x14ac:dyDescent="0.2">
      <c r="A34" s="2"/>
      <c r="B34" s="29"/>
      <c r="C34" s="19" t="s">
        <v>34</v>
      </c>
      <c r="D34" s="37">
        <v>0.69538083923041949</v>
      </c>
      <c r="E34" s="37">
        <v>2.9859078295807029</v>
      </c>
      <c r="F34" s="37">
        <v>21.713566726419977</v>
      </c>
      <c r="G34" s="37">
        <v>21.628569504244854</v>
      </c>
    </row>
    <row r="35" spans="1:7" s="17" customFormat="1" ht="12" customHeight="1" x14ac:dyDescent="0.2">
      <c r="A35" s="2"/>
      <c r="B35" s="29"/>
      <c r="C35" s="19" t="s">
        <v>35</v>
      </c>
      <c r="D35" s="37">
        <v>2.0031038689571901</v>
      </c>
      <c r="E35" s="37">
        <v>5.0488225337957049</v>
      </c>
      <c r="F35" s="37">
        <v>23.191956548070756</v>
      </c>
      <c r="G35" s="37">
        <v>22.287207019461164</v>
      </c>
    </row>
    <row r="36" spans="1:7" s="17" customFormat="1" ht="12" customHeight="1" x14ac:dyDescent="0.2">
      <c r="A36" s="2"/>
      <c r="B36" s="29"/>
      <c r="C36" s="19" t="s">
        <v>36</v>
      </c>
      <c r="D36" s="37">
        <v>3.6047381893870911</v>
      </c>
      <c r="E36" s="37">
        <v>8.8355575571729119</v>
      </c>
      <c r="F36" s="37">
        <v>25.345046465569144</v>
      </c>
      <c r="G36" s="37">
        <v>22.990690251047209</v>
      </c>
    </row>
    <row r="37" spans="1:7" s="17" customFormat="1" ht="12" customHeight="1" x14ac:dyDescent="0.2">
      <c r="A37" s="2"/>
      <c r="B37" s="29"/>
      <c r="C37" s="19" t="s">
        <v>37</v>
      </c>
      <c r="D37" s="37">
        <v>1.3498300251761686</v>
      </c>
      <c r="E37" s="37">
        <v>10.304652591147523</v>
      </c>
      <c r="F37" s="37">
        <v>24.218622542309241</v>
      </c>
      <c r="G37" s="37">
        <v>23.442393508375314</v>
      </c>
    </row>
    <row r="38" spans="1:7" s="17" customFormat="1" ht="12" customHeight="1" x14ac:dyDescent="0.2">
      <c r="A38" s="2"/>
      <c r="B38" s="29"/>
      <c r="C38" s="19" t="s">
        <v>38</v>
      </c>
      <c r="D38" s="37">
        <v>0.29343555380414443</v>
      </c>
      <c r="E38" s="37">
        <v>10.628325659350079</v>
      </c>
      <c r="F38" s="37">
        <v>21.195114191995113</v>
      </c>
      <c r="G38" s="37">
        <v>23.540771227369774</v>
      </c>
    </row>
    <row r="39" spans="1:7" s="17" customFormat="1" ht="12.75" customHeight="1" x14ac:dyDescent="0.2">
      <c r="A39" s="2"/>
      <c r="B39" s="29"/>
      <c r="C39" s="19" t="s">
        <v>39</v>
      </c>
      <c r="D39" s="37">
        <v>0.81758448025011088</v>
      </c>
      <c r="E39" s="37">
        <v>11.532805680701475</v>
      </c>
      <c r="F39" s="37">
        <v>18.270163122560533</v>
      </c>
      <c r="G39" s="37">
        <v>23.173501288680697</v>
      </c>
    </row>
    <row r="40" spans="1:7" s="17" customFormat="1" ht="12.75" customHeight="1" x14ac:dyDescent="0.2">
      <c r="A40" s="2"/>
      <c r="B40" s="29"/>
      <c r="C40" s="19" t="s">
        <v>40</v>
      </c>
      <c r="D40" s="37">
        <v>1.3280893184877574</v>
      </c>
      <c r="E40" s="37">
        <v>13.014060959556595</v>
      </c>
      <c r="F40" s="37">
        <v>16.945899988426618</v>
      </c>
      <c r="G40" s="37">
        <v>22.563574046599854</v>
      </c>
    </row>
    <row r="41" spans="1:7" s="17" customFormat="1" ht="12.75" customHeight="1" x14ac:dyDescent="0.2">
      <c r="A41" s="2"/>
      <c r="B41" s="29"/>
      <c r="C41" s="19" t="s">
        <v>41</v>
      </c>
      <c r="D41" s="37">
        <v>1.5262884841337199</v>
      </c>
      <c r="E41" s="37">
        <v>14.738981557434183</v>
      </c>
      <c r="F41" s="37">
        <v>16.583914869920235</v>
      </c>
      <c r="G41" s="37">
        <v>21.848577845891469</v>
      </c>
    </row>
    <row r="42" spans="1:7" s="17" customFormat="1" ht="12.75" customHeight="1" x14ac:dyDescent="0.2">
      <c r="A42" s="2"/>
      <c r="B42" s="29"/>
      <c r="C42" s="19" t="s">
        <v>30</v>
      </c>
      <c r="D42" s="37">
        <v>1.9968348870347707</v>
      </c>
      <c r="E42" s="37">
        <v>17.030129570201403</v>
      </c>
      <c r="F42" s="37">
        <v>17.030129570201403</v>
      </c>
      <c r="G42" s="37">
        <v>21.14844315664466</v>
      </c>
    </row>
    <row r="43" spans="1:7" s="17" customFormat="1" ht="12.75" customHeight="1" x14ac:dyDescent="0.2">
      <c r="A43" s="2"/>
      <c r="B43" s="29"/>
      <c r="C43" s="19" t="s">
        <v>893</v>
      </c>
      <c r="D43" s="354" t="s">
        <v>123</v>
      </c>
      <c r="E43" s="354" t="s">
        <v>123</v>
      </c>
      <c r="F43" s="37">
        <v>21.2</v>
      </c>
      <c r="G43" s="37">
        <v>22.9</v>
      </c>
    </row>
    <row r="44" spans="1:7" s="17" customFormat="1" ht="17.25" customHeight="1" x14ac:dyDescent="0.2">
      <c r="A44" s="2"/>
      <c r="B44" s="29">
        <v>2024</v>
      </c>
      <c r="C44" s="19" t="s">
        <v>31</v>
      </c>
      <c r="D44" s="37">
        <v>0.88485181804609514</v>
      </c>
      <c r="E44" s="37">
        <v>0.88485181804609514</v>
      </c>
      <c r="F44" s="37">
        <v>17.019126009537121</v>
      </c>
      <c r="G44" s="37">
        <v>20.445602593534229</v>
      </c>
    </row>
    <row r="45" spans="1:7" s="17" customFormat="1" ht="12" customHeight="1" x14ac:dyDescent="0.2">
      <c r="A45" s="2"/>
      <c r="B45" s="29"/>
      <c r="C45" s="19" t="s">
        <v>32</v>
      </c>
      <c r="D45" s="37">
        <v>1.5206913147582712</v>
      </c>
      <c r="E45" s="37">
        <v>2.4189989975498705</v>
      </c>
      <c r="F45" s="37">
        <v>18.48821357312158</v>
      </c>
      <c r="G45" s="37">
        <v>20.045309596373318</v>
      </c>
    </row>
    <row r="46" spans="1:7" s="17" customFormat="1" ht="12" customHeight="1" x14ac:dyDescent="0.2">
      <c r="A46" s="2"/>
      <c r="B46" s="29"/>
      <c r="C46" s="19" t="s">
        <v>33</v>
      </c>
      <c r="D46" s="37">
        <v>1.4694735509503731</v>
      </c>
      <c r="E46" s="37">
        <v>3.9240190989669799</v>
      </c>
      <c r="F46" s="37">
        <v>18.917389526088037</v>
      </c>
      <c r="G46" s="37">
        <v>19.742686754002747</v>
      </c>
    </row>
    <row r="47" spans="1:7" s="17" customFormat="1" ht="12" customHeight="1" x14ac:dyDescent="0.2">
      <c r="A47" s="2"/>
      <c r="B47" s="29"/>
      <c r="C47" s="19" t="s">
        <v>34</v>
      </c>
      <c r="D47" s="37">
        <v>0.91877271383791204</v>
      </c>
      <c r="E47" s="37">
        <v>4.8788446295719989</v>
      </c>
      <c r="F47" s="37">
        <v>19.181206777170058</v>
      </c>
      <c r="G47" s="37">
        <v>19.547198623934925</v>
      </c>
    </row>
    <row r="48" spans="1:7" s="17" customFormat="1" ht="12" customHeight="1" x14ac:dyDescent="0.2">
      <c r="A48" s="2"/>
      <c r="B48" s="29"/>
      <c r="C48" s="19" t="s">
        <v>35</v>
      </c>
      <c r="D48" s="37">
        <v>-0.16889733819031028</v>
      </c>
      <c r="E48" s="37">
        <v>4.7017070526678806</v>
      </c>
      <c r="F48" s="37">
        <v>16.643423953209457</v>
      </c>
      <c r="G48" s="37">
        <v>19.020226346624725</v>
      </c>
    </row>
    <row r="49" spans="1:7" s="17" customFormat="1" ht="12.75" customHeight="1" x14ac:dyDescent="0.2">
      <c r="A49" s="2"/>
      <c r="B49" s="30"/>
      <c r="C49" s="31" t="s">
        <v>893</v>
      </c>
      <c r="D49" s="355" t="s">
        <v>123</v>
      </c>
      <c r="E49" s="355" t="s">
        <v>123</v>
      </c>
      <c r="F49" s="38">
        <v>10.9</v>
      </c>
      <c r="G49" s="38">
        <v>14</v>
      </c>
    </row>
    <row r="50" spans="1:7" s="17" customFormat="1" ht="21.75" customHeight="1" x14ac:dyDescent="0.2">
      <c r="A50" s="2"/>
      <c r="B50" s="164" t="s">
        <v>11</v>
      </c>
      <c r="C50" s="659" t="s">
        <v>1142</v>
      </c>
      <c r="D50" s="659"/>
      <c r="E50" s="659"/>
      <c r="F50" s="659"/>
      <c r="G50" s="659"/>
    </row>
    <row r="51" spans="1:7" s="17" customFormat="1" ht="15" customHeight="1" x14ac:dyDescent="0.2">
      <c r="A51" s="2"/>
      <c r="B51" s="478" t="s">
        <v>135</v>
      </c>
      <c r="C51" s="164" t="s">
        <v>566</v>
      </c>
      <c r="D51" s="45"/>
      <c r="E51" s="45"/>
      <c r="F51" s="45"/>
      <c r="G51" s="45"/>
    </row>
  </sheetData>
  <mergeCells count="1">
    <mergeCell ref="C50:G50"/>
  </mergeCells>
  <conditionalFormatting sqref="D11:D15">
    <cfRule type="cellIs" dxfId="122" priority="6" operator="between">
      <formula>9999</formula>
      <formula>-9999</formula>
    </cfRule>
  </conditionalFormatting>
  <conditionalFormatting sqref="D16:D17">
    <cfRule type="cellIs" dxfId="121" priority="5" operator="between">
      <formula>9999</formula>
      <formula>-9999</formula>
    </cfRule>
  </conditionalFormatting>
  <conditionalFormatting sqref="D30:E30">
    <cfRule type="cellIs" dxfId="120" priority="4" operator="between">
      <formula>9999</formula>
      <formula>-9999</formula>
    </cfRule>
  </conditionalFormatting>
  <conditionalFormatting sqref="D49:E49">
    <cfRule type="cellIs" dxfId="119" priority="2" operator="between">
      <formula>9999</formula>
      <formula>-9999</formula>
    </cfRule>
  </conditionalFormatting>
  <conditionalFormatting sqref="D43:E43">
    <cfRule type="cellIs" dxfId="118" priority="1" operator="between">
      <formula>9999</formula>
      <formula>-9999</formula>
    </cfRule>
  </conditionalFormatting>
  <hyperlinks>
    <hyperlink ref="B5" location="Índice!A62" display="Índice" xr:uid="{00000000-0004-0000-36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EE176"/>
  <sheetViews>
    <sheetView showGridLines="0" zoomScale="110" zoomScaleNormal="110" zoomScalePageLayoutView="120" workbookViewId="0"/>
  </sheetViews>
  <sheetFormatPr defaultColWidth="7.85546875" defaultRowHeight="12.75" x14ac:dyDescent="0.2"/>
  <cols>
    <col min="1" max="1" width="1.42578125" style="2" bestFit="1" customWidth="1"/>
    <col min="2" max="2" width="34.7109375" style="3" customWidth="1"/>
    <col min="3" max="3" width="6.140625" style="3" customWidth="1"/>
    <col min="4" max="10" width="5.85546875" style="9" customWidth="1"/>
    <col min="11" max="16384" width="7.85546875" style="2"/>
  </cols>
  <sheetData>
    <row r="1" spans="1:135" s="17" customFormat="1" x14ac:dyDescent="0.2"/>
    <row r="2" spans="1:135" s="17" customFormat="1" x14ac:dyDescent="0.2"/>
    <row r="3" spans="1:135" s="17" customFormat="1" x14ac:dyDescent="0.2"/>
    <row r="4" spans="1:135" s="17" customFormat="1" x14ac:dyDescent="0.2"/>
    <row r="5" spans="1:135" s="17" customFormat="1" x14ac:dyDescent="0.2">
      <c r="B5" s="104" t="s">
        <v>134</v>
      </c>
      <c r="C5" s="104"/>
    </row>
    <row r="6" spans="1:135" s="17" customFormat="1" ht="18.75" x14ac:dyDescent="0.3">
      <c r="B6" s="25" t="s">
        <v>1130</v>
      </c>
      <c r="C6" s="25"/>
    </row>
    <row r="7" spans="1:135" s="17" customFormat="1" x14ac:dyDescent="0.2"/>
    <row r="8" spans="1:135" s="17" customFormat="1" ht="18" customHeight="1" x14ac:dyDescent="0.2">
      <c r="B8" s="192" t="s">
        <v>567</v>
      </c>
      <c r="C8" s="192"/>
      <c r="D8" s="18"/>
      <c r="E8" s="18"/>
      <c r="F8" s="18"/>
      <c r="G8" s="18"/>
      <c r="J8" s="18"/>
    </row>
    <row r="9" spans="1:135" s="10" customFormat="1" ht="13.5" customHeight="1" x14ac:dyDescent="0.25">
      <c r="A9" s="17"/>
      <c r="B9" s="23"/>
      <c r="C9" s="627">
        <v>2018</v>
      </c>
      <c r="D9" s="627">
        <v>2019</v>
      </c>
      <c r="E9" s="627">
        <v>2020</v>
      </c>
      <c r="F9" s="627">
        <v>2021</v>
      </c>
      <c r="G9" s="473">
        <v>2022</v>
      </c>
      <c r="H9" s="633">
        <v>2023</v>
      </c>
      <c r="I9" s="634"/>
      <c r="J9" s="254">
        <v>2024</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row>
    <row r="10" spans="1:135" s="10" customFormat="1" ht="13.5" customHeight="1" x14ac:dyDescent="0.25">
      <c r="A10" s="2"/>
      <c r="B10" s="24"/>
      <c r="C10" s="628"/>
      <c r="D10" s="628"/>
      <c r="E10" s="628" t="s">
        <v>3</v>
      </c>
      <c r="F10" s="628" t="s">
        <v>3</v>
      </c>
      <c r="G10" s="172" t="s">
        <v>3</v>
      </c>
      <c r="H10" s="172" t="s">
        <v>12</v>
      </c>
      <c r="I10" s="172" t="s">
        <v>3</v>
      </c>
      <c r="J10" s="172" t="s">
        <v>0</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row>
    <row r="11" spans="1:135" s="10" customFormat="1" ht="15" customHeight="1" x14ac:dyDescent="0.25">
      <c r="A11" s="2"/>
      <c r="B11" s="35" t="s">
        <v>648</v>
      </c>
      <c r="C11" s="340">
        <v>-80.630248719813267</v>
      </c>
      <c r="D11" s="340">
        <v>-87.108189225778176</v>
      </c>
      <c r="E11" s="340">
        <v>-57.463109833840072</v>
      </c>
      <c r="F11" s="340">
        <v>-100.67177208137895</v>
      </c>
      <c r="G11" s="340">
        <v>-79.437320128897937</v>
      </c>
      <c r="H11" s="340">
        <v>-91.1</v>
      </c>
      <c r="I11" s="340">
        <v>-83.166956563215308</v>
      </c>
      <c r="J11" s="340">
        <v>-69</v>
      </c>
      <c r="K11"/>
      <c r="L11" s="2"/>
      <c r="M11" s="2"/>
      <c r="N11" s="2"/>
      <c r="O11" s="2"/>
      <c r="P11" s="2"/>
      <c r="Q11" s="2"/>
      <c r="R11" s="2"/>
      <c r="S11"/>
      <c r="T11"/>
      <c r="U11"/>
      <c r="V11"/>
      <c r="W11"/>
      <c r="X11"/>
      <c r="Y11"/>
      <c r="Z11"/>
      <c r="AA11"/>
      <c r="AB11"/>
      <c r="AC11"/>
      <c r="AD11"/>
      <c r="AE11"/>
      <c r="AF11"/>
      <c r="AG11"/>
      <c r="AH11"/>
      <c r="AI11"/>
      <c r="AJ11"/>
      <c r="AK11"/>
      <c r="AL11"/>
      <c r="AM11"/>
      <c r="AN11"/>
      <c r="AO11"/>
      <c r="AP11"/>
      <c r="AQ11"/>
      <c r="AR11"/>
      <c r="AS11"/>
      <c r="AT11"/>
      <c r="AU11"/>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row>
    <row r="12" spans="1:135" s="10" customFormat="1" ht="15" customHeight="1" x14ac:dyDescent="0.25">
      <c r="A12" s="2"/>
      <c r="B12" s="128" t="s">
        <v>863</v>
      </c>
      <c r="C12" s="342">
        <v>-99.927898888473038</v>
      </c>
      <c r="D12" s="342">
        <v>-104.01493915587091</v>
      </c>
      <c r="E12" s="342">
        <v>-92.137528072124724</v>
      </c>
      <c r="F12" s="342">
        <v>-117.35425821560979</v>
      </c>
      <c r="G12" s="342">
        <v>-101.09608149466189</v>
      </c>
      <c r="H12" s="342" t="s">
        <v>123</v>
      </c>
      <c r="I12" s="342">
        <v>-108.49552914824272</v>
      </c>
      <c r="J12" s="342" t="s">
        <v>123</v>
      </c>
      <c r="K12"/>
      <c r="L12" s="2"/>
      <c r="M12" s="2"/>
      <c r="N12" s="2"/>
      <c r="O12" s="2"/>
      <c r="P12" s="2"/>
      <c r="Q12" s="2"/>
      <c r="R12" s="2"/>
      <c r="S12"/>
      <c r="T12"/>
      <c r="U12"/>
      <c r="V12"/>
      <c r="W12"/>
      <c r="X12"/>
      <c r="Y12"/>
      <c r="Z12"/>
      <c r="AA12"/>
      <c r="AB12"/>
      <c r="AC12"/>
      <c r="AD12"/>
      <c r="AE12"/>
      <c r="AF12"/>
      <c r="AG12"/>
      <c r="AH12"/>
      <c r="AI12"/>
      <c r="AJ12"/>
      <c r="AK12"/>
      <c r="AL12"/>
      <c r="AM12"/>
      <c r="AN12"/>
      <c r="AO12"/>
      <c r="AP12"/>
      <c r="AQ12"/>
      <c r="AR12"/>
      <c r="AS12"/>
      <c r="AT12"/>
      <c r="AU1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row>
    <row r="13" spans="1:135" s="10" customFormat="1" ht="13.5" customHeight="1" x14ac:dyDescent="0.25">
      <c r="A13" s="2"/>
      <c r="B13" s="53" t="s">
        <v>43</v>
      </c>
      <c r="C13" s="91">
        <v>-115.850164842071</v>
      </c>
      <c r="D13" s="91">
        <v>-113.48575859622201</v>
      </c>
      <c r="E13" s="91">
        <v>-100.74630805059005</v>
      </c>
      <c r="F13" s="91">
        <v>-136.91379175398055</v>
      </c>
      <c r="G13" s="91">
        <v>-142.87712537457816</v>
      </c>
      <c r="H13" s="342" t="s">
        <v>123</v>
      </c>
      <c r="I13" s="91">
        <v>-157.23928856383986</v>
      </c>
      <c r="J13" s="91" t="s">
        <v>123</v>
      </c>
      <c r="K13"/>
      <c r="L13" s="2"/>
      <c r="M13" s="2"/>
      <c r="N13" s="2"/>
      <c r="O13" s="2"/>
      <c r="P13" s="2"/>
      <c r="Q13" s="2"/>
      <c r="R13" s="2"/>
      <c r="S13"/>
      <c r="T13"/>
      <c r="U13"/>
      <c r="V13"/>
      <c r="W13"/>
      <c r="X13"/>
      <c r="Y13"/>
      <c r="Z13"/>
      <c r="AA13"/>
      <c r="AB13"/>
      <c r="AC13"/>
      <c r="AD13"/>
      <c r="AE13"/>
      <c r="AF13"/>
      <c r="AG13"/>
      <c r="AH13"/>
      <c r="AI13"/>
      <c r="AJ13"/>
      <c r="AK13"/>
      <c r="AL13"/>
      <c r="AM13"/>
      <c r="AN13"/>
      <c r="AO13"/>
      <c r="AP13"/>
      <c r="AQ13"/>
      <c r="AR13"/>
      <c r="AS13"/>
      <c r="AT13"/>
      <c r="AU13"/>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row>
    <row r="14" spans="1:135" s="10" customFormat="1" ht="12" customHeight="1" x14ac:dyDescent="0.25">
      <c r="A14" s="2"/>
      <c r="B14" s="54" t="s">
        <v>273</v>
      </c>
      <c r="C14" s="91">
        <v>16.027934296556854</v>
      </c>
      <c r="D14" s="91">
        <v>13.148547534305809</v>
      </c>
      <c r="E14" s="91">
        <v>14.240828538698501</v>
      </c>
      <c r="F14" s="91">
        <v>20.790920830910832</v>
      </c>
      <c r="G14" s="91">
        <v>21.861603278791254</v>
      </c>
      <c r="H14" s="342" t="s">
        <v>123</v>
      </c>
      <c r="I14" s="91">
        <v>23.624536576886719</v>
      </c>
      <c r="J14" s="91" t="s">
        <v>123</v>
      </c>
      <c r="K14"/>
      <c r="L14" s="2"/>
      <c r="M14" s="2"/>
      <c r="N14" s="2"/>
      <c r="O14" s="2"/>
      <c r="P14" s="2"/>
      <c r="Q14" s="2"/>
      <c r="R14" s="2"/>
      <c r="S14"/>
      <c r="T14"/>
      <c r="U14"/>
      <c r="V14"/>
      <c r="W14"/>
      <c r="X14"/>
      <c r="Y14"/>
      <c r="Z14"/>
      <c r="AA14"/>
      <c r="AB14"/>
      <c r="AC14"/>
      <c r="AD14"/>
      <c r="AE14"/>
      <c r="AF14"/>
      <c r="AG14"/>
      <c r="AH14"/>
      <c r="AI14"/>
      <c r="AJ14"/>
      <c r="AK14"/>
      <c r="AL14"/>
      <c r="AM14"/>
      <c r="AN14"/>
      <c r="AO14"/>
      <c r="AP14"/>
      <c r="AQ14"/>
      <c r="AR14"/>
      <c r="AS14"/>
      <c r="AT14"/>
      <c r="AU14"/>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row>
    <row r="15" spans="1:135" s="10" customFormat="1" ht="12" customHeight="1" x14ac:dyDescent="0.25">
      <c r="A15" s="2"/>
      <c r="B15" s="55" t="s">
        <v>568</v>
      </c>
      <c r="C15" s="91">
        <v>8.2031737279492596</v>
      </c>
      <c r="D15" s="91">
        <v>6.898511675988555</v>
      </c>
      <c r="E15" s="91">
        <v>6.7038644555675013</v>
      </c>
      <c r="F15" s="91">
        <v>10.278151472029002</v>
      </c>
      <c r="G15" s="91">
        <v>7.768586617467566</v>
      </c>
      <c r="H15" s="342" t="s">
        <v>123</v>
      </c>
      <c r="I15" s="91">
        <v>10.082217922243093</v>
      </c>
      <c r="J15" s="91" t="s">
        <v>123</v>
      </c>
      <c r="K15"/>
      <c r="L15" s="2"/>
      <c r="M15" s="2"/>
      <c r="N15" s="2"/>
      <c r="O15" s="2"/>
      <c r="P15" s="2"/>
      <c r="Q15" s="2"/>
      <c r="R15" s="2"/>
      <c r="S15"/>
      <c r="T15"/>
      <c r="U15"/>
      <c r="V15"/>
      <c r="W15"/>
      <c r="X15"/>
      <c r="Y15"/>
      <c r="Z15"/>
      <c r="AA15"/>
      <c r="AB15"/>
      <c r="AC15"/>
      <c r="AD15"/>
      <c r="AE15"/>
      <c r="AF15"/>
      <c r="AG15"/>
      <c r="AH15"/>
      <c r="AI15"/>
      <c r="AJ15"/>
      <c r="AK15"/>
      <c r="AL15"/>
      <c r="AM15"/>
      <c r="AN15"/>
      <c r="AO15"/>
      <c r="AP15"/>
      <c r="AQ15"/>
      <c r="AR15"/>
      <c r="AS15"/>
      <c r="AT15"/>
      <c r="AU15"/>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row>
    <row r="16" spans="1:135" s="10" customFormat="1" ht="12" customHeight="1" x14ac:dyDescent="0.25">
      <c r="A16" s="2"/>
      <c r="B16" s="55" t="s">
        <v>569</v>
      </c>
      <c r="C16" s="91">
        <v>3.7245003143566118</v>
      </c>
      <c r="D16" s="91">
        <v>3.4382890174286969</v>
      </c>
      <c r="E16" s="91">
        <v>2.2152947933056439</v>
      </c>
      <c r="F16" s="91">
        <v>1.9497958704360576</v>
      </c>
      <c r="G16" s="91">
        <v>5.1183502127681759</v>
      </c>
      <c r="H16" s="342" t="s">
        <v>123</v>
      </c>
      <c r="I16" s="91">
        <v>6.6677297993143689</v>
      </c>
      <c r="J16" s="91" t="s">
        <v>123</v>
      </c>
      <c r="K16"/>
      <c r="L16" s="2"/>
      <c r="M16" s="2"/>
      <c r="N16" s="2"/>
      <c r="O16" s="2"/>
      <c r="P16" s="2"/>
      <c r="Q16" s="2"/>
      <c r="R16" s="2"/>
      <c r="S16"/>
      <c r="T16"/>
      <c r="U16"/>
      <c r="V16"/>
      <c r="W16"/>
      <c r="X16"/>
      <c r="Y16"/>
      <c r="Z16"/>
      <c r="AA16"/>
      <c r="AB16"/>
      <c r="AC16"/>
      <c r="AD16"/>
      <c r="AE16"/>
      <c r="AF16"/>
      <c r="AG16"/>
      <c r="AH16"/>
      <c r="AI16"/>
      <c r="AJ16"/>
      <c r="AK16"/>
      <c r="AL16"/>
      <c r="AM16"/>
      <c r="AN16"/>
      <c r="AO16"/>
      <c r="AP16"/>
      <c r="AQ16"/>
      <c r="AR16"/>
      <c r="AS16"/>
      <c r="AT16"/>
      <c r="AU16"/>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row>
    <row r="17" spans="1:135" s="10" customFormat="1" ht="12" customHeight="1" x14ac:dyDescent="0.25">
      <c r="A17" s="2"/>
      <c r="B17" s="54" t="s">
        <v>143</v>
      </c>
      <c r="C17" s="91">
        <v>-131.87809913862785</v>
      </c>
      <c r="D17" s="91">
        <v>-126.63430613052782</v>
      </c>
      <c r="E17" s="91">
        <v>-114.98713658928855</v>
      </c>
      <c r="F17" s="91">
        <v>-157.70471258489138</v>
      </c>
      <c r="G17" s="91">
        <v>-164.73872865336941</v>
      </c>
      <c r="H17" s="342" t="s">
        <v>123</v>
      </c>
      <c r="I17" s="91">
        <v>-180.86382514072659</v>
      </c>
      <c r="J17" s="91" t="s">
        <v>123</v>
      </c>
      <c r="K17"/>
      <c r="L17" s="2"/>
      <c r="M17" s="2"/>
      <c r="N17" s="2"/>
      <c r="O17" s="2"/>
      <c r="P17" s="2"/>
      <c r="Q17" s="2"/>
      <c r="R17" s="2"/>
      <c r="S17"/>
      <c r="T17"/>
      <c r="U17"/>
      <c r="V17"/>
      <c r="W17"/>
      <c r="X17"/>
      <c r="Y17"/>
      <c r="Z17"/>
      <c r="AA17"/>
      <c r="AB17"/>
      <c r="AC17"/>
      <c r="AD17"/>
      <c r="AE17"/>
      <c r="AF17"/>
      <c r="AG17"/>
      <c r="AH17"/>
      <c r="AI17"/>
      <c r="AJ17"/>
      <c r="AK17"/>
      <c r="AL17"/>
      <c r="AM17"/>
      <c r="AN17"/>
      <c r="AO17"/>
      <c r="AP17"/>
      <c r="AQ17"/>
      <c r="AR17"/>
      <c r="AS17"/>
      <c r="AT17"/>
      <c r="AU17"/>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row>
    <row r="18" spans="1:135" s="10" customFormat="1" ht="12" customHeight="1" x14ac:dyDescent="0.25">
      <c r="A18" s="2"/>
      <c r="B18" s="55" t="s">
        <v>570</v>
      </c>
      <c r="C18" s="91">
        <v>-29.736320887811871</v>
      </c>
      <c r="D18" s="91">
        <v>-30.031789793272505</v>
      </c>
      <c r="E18" s="91">
        <v>-30.479877098274137</v>
      </c>
      <c r="F18" s="91">
        <v>-36.818183137666331</v>
      </c>
      <c r="G18" s="91">
        <v>-35.1</v>
      </c>
      <c r="H18" s="342" t="s">
        <v>123</v>
      </c>
      <c r="I18" s="91">
        <v>-43.4</v>
      </c>
      <c r="J18" s="91" t="s">
        <v>123</v>
      </c>
      <c r="K18"/>
      <c r="L18" s="2"/>
      <c r="M18" s="2"/>
      <c r="N18" s="2"/>
      <c r="O18" s="2"/>
      <c r="P18" s="2"/>
      <c r="Q18" s="2"/>
      <c r="R18" s="2"/>
      <c r="S18"/>
      <c r="T18"/>
      <c r="U18"/>
      <c r="V18"/>
      <c r="W18"/>
      <c r="X18"/>
      <c r="Y18"/>
      <c r="Z18"/>
      <c r="AA18"/>
      <c r="AB18"/>
      <c r="AC18"/>
      <c r="AD18"/>
      <c r="AE18"/>
      <c r="AF18"/>
      <c r="AG18"/>
      <c r="AH18"/>
      <c r="AI18"/>
      <c r="AJ18"/>
      <c r="AK18"/>
      <c r="AL18"/>
      <c r="AM18"/>
      <c r="AN18"/>
      <c r="AO18"/>
      <c r="AP18"/>
      <c r="AQ18"/>
      <c r="AR18"/>
      <c r="AS18"/>
      <c r="AT18"/>
      <c r="AU18"/>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row>
    <row r="19" spans="1:135" s="10" customFormat="1" ht="12" customHeight="1" x14ac:dyDescent="0.25">
      <c r="A19" s="2"/>
      <c r="B19" s="55" t="s">
        <v>571</v>
      </c>
      <c r="C19" s="91">
        <v>-31.222526515264249</v>
      </c>
      <c r="D19" s="91">
        <v>-23.460189405423868</v>
      </c>
      <c r="E19" s="91">
        <v>-27.265499499486008</v>
      </c>
      <c r="F19" s="91">
        <v>-29.79962612201793</v>
      </c>
      <c r="G19" s="91">
        <v>-36.072033833860921</v>
      </c>
      <c r="H19" s="342" t="s">
        <v>123</v>
      </c>
      <c r="I19" s="91">
        <v>-32.961351077923545</v>
      </c>
      <c r="J19" s="91" t="s">
        <v>123</v>
      </c>
      <c r="K19"/>
      <c r="L19" s="2"/>
      <c r="M19" s="2"/>
      <c r="N19" s="2"/>
      <c r="O19" s="2"/>
      <c r="P19" s="2"/>
      <c r="Q19" s="2"/>
      <c r="R19" s="2"/>
      <c r="S19"/>
      <c r="T19"/>
      <c r="U19"/>
      <c r="V19"/>
      <c r="W19"/>
      <c r="X19"/>
      <c r="Y19"/>
      <c r="Z19"/>
      <c r="AA19"/>
      <c r="AB19"/>
      <c r="AC19"/>
      <c r="AD19"/>
      <c r="AE19"/>
      <c r="AF19"/>
      <c r="AG19"/>
      <c r="AH19"/>
      <c r="AI19"/>
      <c r="AJ19"/>
      <c r="AK19"/>
      <c r="AL19"/>
      <c r="AM19"/>
      <c r="AN19"/>
      <c r="AO19"/>
      <c r="AP19"/>
      <c r="AQ19"/>
      <c r="AR19"/>
      <c r="AS19"/>
      <c r="AT19"/>
      <c r="AU19"/>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row>
    <row r="20" spans="1:135" s="10" customFormat="1" ht="12" customHeight="1" x14ac:dyDescent="0.25">
      <c r="A20" s="2"/>
      <c r="B20" s="55" t="s">
        <v>572</v>
      </c>
      <c r="C20" s="91">
        <v>-33.468593378493374</v>
      </c>
      <c r="D20" s="91">
        <v>-34.456942440529737</v>
      </c>
      <c r="E20" s="91">
        <v>-22.784971004578427</v>
      </c>
      <c r="F20" s="91">
        <v>-45.264330036479564</v>
      </c>
      <c r="G20" s="91">
        <v>-51.433511091700666</v>
      </c>
      <c r="H20" s="342" t="s">
        <v>123</v>
      </c>
      <c r="I20" s="91">
        <v>-64.702202745083127</v>
      </c>
      <c r="J20" s="91" t="s">
        <v>123</v>
      </c>
      <c r="K20"/>
      <c r="L20" s="2"/>
      <c r="M20" s="2"/>
      <c r="N20" s="2"/>
      <c r="O20" s="2"/>
      <c r="P20" s="2"/>
      <c r="Q20" s="2"/>
      <c r="R20" s="2"/>
      <c r="S20"/>
      <c r="T20"/>
      <c r="U20"/>
      <c r="V20"/>
      <c r="W20"/>
      <c r="X20"/>
      <c r="Y20"/>
      <c r="Z20"/>
      <c r="AA20"/>
      <c r="AB20"/>
      <c r="AC20"/>
      <c r="AD20"/>
      <c r="AE20"/>
      <c r="AF20"/>
      <c r="AG20"/>
      <c r="AH20"/>
      <c r="AI20"/>
      <c r="AJ20"/>
      <c r="AK20"/>
      <c r="AL20"/>
      <c r="AM20"/>
      <c r="AN20"/>
      <c r="AO20"/>
      <c r="AP20"/>
      <c r="AQ20"/>
      <c r="AR20"/>
      <c r="AS20"/>
      <c r="AT20"/>
      <c r="AU20"/>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row>
    <row r="21" spans="1:135" s="10" customFormat="1" ht="13.5" customHeight="1" x14ac:dyDescent="0.25">
      <c r="A21" s="2"/>
      <c r="B21" s="53" t="s">
        <v>557</v>
      </c>
      <c r="C21" s="91">
        <v>-2.6051584456563823</v>
      </c>
      <c r="D21" s="91">
        <v>-0.78799621964564714</v>
      </c>
      <c r="E21" s="91">
        <v>-6.9959899529343232</v>
      </c>
      <c r="F21" s="91">
        <v>8.2004014014474933</v>
      </c>
      <c r="G21" s="91">
        <v>20.532308222371725</v>
      </c>
      <c r="H21" s="342" t="s">
        <v>123</v>
      </c>
      <c r="I21" s="91">
        <v>33.508635252798726</v>
      </c>
      <c r="J21" s="91" t="s">
        <v>123</v>
      </c>
      <c r="K21"/>
      <c r="L21" s="2"/>
      <c r="M21" s="2"/>
      <c r="N21" s="2"/>
      <c r="O21" s="2"/>
      <c r="P21" s="2"/>
      <c r="Q21" s="2"/>
      <c r="R21" s="2"/>
      <c r="S21"/>
      <c r="T21"/>
      <c r="U21"/>
      <c r="V21"/>
      <c r="W21"/>
      <c r="X21"/>
      <c r="Y21"/>
      <c r="Z21"/>
      <c r="AA21"/>
      <c r="AB21"/>
      <c r="AC21"/>
      <c r="AD21"/>
      <c r="AE21"/>
      <c r="AF21"/>
      <c r="AG21"/>
      <c r="AH21"/>
      <c r="AI21"/>
      <c r="AJ21"/>
      <c r="AK21"/>
      <c r="AL21"/>
      <c r="AM21"/>
      <c r="AN21"/>
      <c r="AO21"/>
      <c r="AP21"/>
      <c r="AQ21"/>
      <c r="AR21"/>
      <c r="AS21"/>
      <c r="AT21"/>
      <c r="AU21"/>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row>
    <row r="22" spans="1:135" s="10" customFormat="1" ht="12" customHeight="1" x14ac:dyDescent="0.25">
      <c r="A22" s="2"/>
      <c r="B22" s="54" t="s">
        <v>44</v>
      </c>
      <c r="C22" s="91">
        <v>68.155365466840209</v>
      </c>
      <c r="D22" s="91">
        <v>65.125011658554072</v>
      </c>
      <c r="E22" s="91">
        <v>37.808730473453167</v>
      </c>
      <c r="F22" s="91">
        <v>61.047813180457013</v>
      </c>
      <c r="G22" s="91">
        <v>75.115625435269564</v>
      </c>
      <c r="H22" s="342" t="s">
        <v>123</v>
      </c>
      <c r="I22" s="91">
        <v>90.5254565156919</v>
      </c>
      <c r="J22" s="91" t="s">
        <v>123</v>
      </c>
      <c r="K22"/>
      <c r="L22" s="2"/>
      <c r="M22" s="2"/>
      <c r="N22" s="2"/>
      <c r="O22" s="2"/>
      <c r="P22" s="2"/>
      <c r="Q22" s="2"/>
      <c r="R22" s="2"/>
      <c r="S22"/>
      <c r="T22"/>
      <c r="U22"/>
      <c r="V22"/>
      <c r="W22"/>
      <c r="X22"/>
      <c r="Y22"/>
      <c r="Z22"/>
      <c r="AA22"/>
      <c r="AB22"/>
      <c r="AC22"/>
      <c r="AD22"/>
      <c r="AE22"/>
      <c r="AF22"/>
      <c r="AG22"/>
      <c r="AH22"/>
      <c r="AI22"/>
      <c r="AJ22"/>
      <c r="AK22"/>
      <c r="AL22"/>
      <c r="AM22"/>
      <c r="AN22"/>
      <c r="AO22"/>
      <c r="AP22"/>
      <c r="AQ22"/>
      <c r="AR22"/>
      <c r="AS22"/>
      <c r="AT22"/>
      <c r="AU2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row>
    <row r="23" spans="1:135" s="10" customFormat="1" ht="12" customHeight="1" x14ac:dyDescent="0.25">
      <c r="A23" s="2"/>
      <c r="B23" s="55" t="s">
        <v>233</v>
      </c>
      <c r="C23" s="91">
        <v>24.539347194709553</v>
      </c>
      <c r="D23" s="91">
        <v>32.552429257599997</v>
      </c>
      <c r="E23" s="91">
        <v>11.67461459128929</v>
      </c>
      <c r="F23" s="91">
        <v>21.20481967330123</v>
      </c>
      <c r="G23" s="91">
        <v>33.246278308718075</v>
      </c>
      <c r="H23" s="342" t="s">
        <v>123</v>
      </c>
      <c r="I23" s="91">
        <v>42.972457530684537</v>
      </c>
      <c r="J23" s="91" t="s">
        <v>123</v>
      </c>
      <c r="K23"/>
      <c r="L23" s="2"/>
      <c r="M23" s="2"/>
      <c r="N23" s="2"/>
      <c r="O23" s="2"/>
      <c r="P23" s="2"/>
      <c r="Q23" s="2"/>
      <c r="R23" s="2"/>
      <c r="S23"/>
      <c r="T23"/>
      <c r="U23"/>
      <c r="V23"/>
      <c r="W23"/>
      <c r="X23"/>
      <c r="Y23"/>
      <c r="Z23"/>
      <c r="AA23"/>
      <c r="AB23"/>
      <c r="AC23"/>
      <c r="AD23"/>
      <c r="AE23"/>
      <c r="AF23"/>
      <c r="AG23"/>
      <c r="AH23"/>
      <c r="AI23"/>
      <c r="AJ23"/>
      <c r="AK23"/>
      <c r="AL23"/>
      <c r="AM23"/>
      <c r="AN23"/>
      <c r="AO23"/>
      <c r="AP23"/>
      <c r="AQ23"/>
      <c r="AR23"/>
      <c r="AS23"/>
      <c r="AT23"/>
      <c r="AU23"/>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row>
    <row r="24" spans="1:135" s="10" customFormat="1" ht="12" customHeight="1" x14ac:dyDescent="0.25">
      <c r="A24" s="2"/>
      <c r="B24" s="54" t="s">
        <v>45</v>
      </c>
      <c r="C24" s="91">
        <v>-70.760523912496581</v>
      </c>
      <c r="D24" s="91">
        <v>-65.913007878199721</v>
      </c>
      <c r="E24" s="91">
        <v>-44.80472042638749</v>
      </c>
      <c r="F24" s="91">
        <v>-52.847411779009519</v>
      </c>
      <c r="G24" s="91">
        <v>-54.583317212897839</v>
      </c>
      <c r="H24" s="342" t="s">
        <v>123</v>
      </c>
      <c r="I24" s="91">
        <v>-57.016821262893174</v>
      </c>
      <c r="J24" s="91" t="s">
        <v>123</v>
      </c>
      <c r="K24"/>
      <c r="L24" s="2"/>
      <c r="M24" s="2"/>
      <c r="N24" s="2"/>
      <c r="O24" s="2"/>
      <c r="P24" s="2"/>
      <c r="Q24" s="2"/>
      <c r="R24" s="2"/>
      <c r="S24"/>
      <c r="T24"/>
      <c r="U24"/>
      <c r="V24"/>
      <c r="W24"/>
      <c r="X24"/>
      <c r="Y24"/>
      <c r="Z24"/>
      <c r="AA24"/>
      <c r="AB24"/>
      <c r="AC24"/>
      <c r="AD24"/>
      <c r="AE24"/>
      <c r="AF24"/>
      <c r="AG24"/>
      <c r="AH24"/>
      <c r="AI24"/>
      <c r="AJ24"/>
      <c r="AK24"/>
      <c r="AL24"/>
      <c r="AM24"/>
      <c r="AN24"/>
      <c r="AO24"/>
      <c r="AP24"/>
      <c r="AQ24"/>
      <c r="AR24"/>
      <c r="AS24"/>
      <c r="AT24"/>
      <c r="AU24"/>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row>
    <row r="25" spans="1:135" s="10" customFormat="1" ht="12" customHeight="1" x14ac:dyDescent="0.25">
      <c r="A25" s="2"/>
      <c r="B25" s="55" t="s">
        <v>573</v>
      </c>
      <c r="C25" s="91">
        <v>-22.188419174557581</v>
      </c>
      <c r="D25" s="91">
        <v>-20.830295776816424</v>
      </c>
      <c r="E25" s="91">
        <v>-19.55438013873842</v>
      </c>
      <c r="F25" s="91">
        <v>-24.153540019883799</v>
      </c>
      <c r="G25" s="91">
        <v>-23.094364034301559</v>
      </c>
      <c r="H25" s="342" t="s">
        <v>123</v>
      </c>
      <c r="I25" s="356">
        <v>-24.07546467087365</v>
      </c>
      <c r="J25" s="356" t="s">
        <v>123</v>
      </c>
      <c r="K25"/>
      <c r="L25" s="2"/>
      <c r="M25" s="2"/>
      <c r="N25" s="2"/>
      <c r="O25" s="2"/>
      <c r="P25" s="2"/>
      <c r="Q25" s="2"/>
      <c r="R25" s="2"/>
      <c r="S25"/>
      <c r="T25"/>
      <c r="U25"/>
      <c r="V25"/>
      <c r="W25"/>
      <c r="X25"/>
      <c r="Y25"/>
      <c r="Z25"/>
      <c r="AA25"/>
      <c r="AB25"/>
      <c r="AC25"/>
      <c r="AD25"/>
      <c r="AE25"/>
      <c r="AF25"/>
      <c r="AG25"/>
      <c r="AH25"/>
      <c r="AI25"/>
      <c r="AJ25"/>
      <c r="AK25"/>
      <c r="AL25"/>
      <c r="AM25"/>
      <c r="AN25"/>
      <c r="AO25"/>
      <c r="AP25"/>
      <c r="AQ25"/>
      <c r="AR25"/>
      <c r="AS25"/>
      <c r="AT25"/>
      <c r="AU25"/>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row>
    <row r="26" spans="1:135" s="10" customFormat="1" ht="12" customHeight="1" x14ac:dyDescent="0.25">
      <c r="A26" s="2"/>
      <c r="B26" s="53" t="s">
        <v>234</v>
      </c>
      <c r="C26" s="91">
        <v>1.8111575559897104</v>
      </c>
      <c r="D26" s="91">
        <v>-0.45673402077496594</v>
      </c>
      <c r="E26" s="91">
        <v>4.7778803563627497</v>
      </c>
      <c r="F26" s="91">
        <v>2.7300856149767623</v>
      </c>
      <c r="G26" s="91">
        <v>10.516735229846319</v>
      </c>
      <c r="H26" s="342" t="s">
        <v>123</v>
      </c>
      <c r="I26" s="356">
        <v>6.7647010462529575</v>
      </c>
      <c r="J26" s="356" t="s">
        <v>123</v>
      </c>
      <c r="K26"/>
      <c r="L26" s="2"/>
      <c r="M26" s="2"/>
      <c r="N26" s="2"/>
      <c r="O26" s="2"/>
      <c r="P26" s="2"/>
      <c r="Q26" s="2"/>
      <c r="R26" s="2"/>
      <c r="S26"/>
      <c r="T26"/>
      <c r="U26"/>
      <c r="V26"/>
      <c r="W26"/>
      <c r="X26"/>
      <c r="Y26"/>
      <c r="Z26"/>
      <c r="AA26"/>
      <c r="AB26"/>
      <c r="AC26"/>
      <c r="AD26"/>
      <c r="AE26"/>
      <c r="AF26"/>
      <c r="AG26"/>
      <c r="AH26"/>
      <c r="AI26"/>
      <c r="AJ26"/>
      <c r="AK26"/>
      <c r="AL26"/>
      <c r="AM26"/>
      <c r="AN26"/>
      <c r="AO26"/>
      <c r="AP26"/>
      <c r="AQ26"/>
      <c r="AR26"/>
      <c r="AS26"/>
      <c r="AT26"/>
      <c r="AU26"/>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row>
    <row r="27" spans="1:135" s="10" customFormat="1" ht="12" customHeight="1" x14ac:dyDescent="0.25">
      <c r="A27" s="2"/>
      <c r="B27" s="54" t="s">
        <v>574</v>
      </c>
      <c r="C27" s="91">
        <v>-2.7355581977993673</v>
      </c>
      <c r="D27" s="91">
        <v>-3.595850400400654</v>
      </c>
      <c r="E27" s="91">
        <v>45.501307813321553</v>
      </c>
      <c r="F27" s="91">
        <v>25.311532656177341</v>
      </c>
      <c r="G27" s="91">
        <v>32.390761793462175</v>
      </c>
      <c r="H27" s="342" t="s">
        <v>123</v>
      </c>
      <c r="I27" s="91">
        <v>-3.923522114218458</v>
      </c>
      <c r="J27" s="356" t="s">
        <v>123</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row>
    <row r="28" spans="1:135" s="10" customFormat="1" ht="12" customHeight="1" x14ac:dyDescent="0.25">
      <c r="A28" s="2"/>
      <c r="B28" s="53" t="s">
        <v>235</v>
      </c>
      <c r="C28" s="91">
        <v>36.013917011924406</v>
      </c>
      <c r="D28" s="91">
        <v>27.622299610864445</v>
      </c>
      <c r="E28" s="91">
        <v>45.501307813321553</v>
      </c>
      <c r="F28" s="91">
        <v>25.311532656177341</v>
      </c>
      <c r="G28" s="91">
        <v>32.390761793462175</v>
      </c>
      <c r="H28" s="342" t="s">
        <v>123</v>
      </c>
      <c r="I28" s="91">
        <v>33.798995701572885</v>
      </c>
      <c r="J28" s="356" t="s">
        <v>123</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row>
    <row r="29" spans="1:135" s="10" customFormat="1" ht="12" customHeight="1" x14ac:dyDescent="0.25">
      <c r="A29" s="2"/>
      <c r="B29" s="54" t="s">
        <v>947</v>
      </c>
      <c r="C29" s="91">
        <v>19.297650168659764</v>
      </c>
      <c r="D29" s="91">
        <v>16.906749930092722</v>
      </c>
      <c r="E29" s="91">
        <v>34.674418238284645</v>
      </c>
      <c r="F29" s="91">
        <v>16.682486134230842</v>
      </c>
      <c r="G29" s="91">
        <v>21.658761365763951</v>
      </c>
      <c r="H29" s="342" t="s">
        <v>123</v>
      </c>
      <c r="I29" s="91">
        <v>25.328572585027423</v>
      </c>
      <c r="J29" s="356" t="s">
        <v>123</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row>
    <row r="30" spans="1:135" s="10" customFormat="1" ht="12" customHeight="1" x14ac:dyDescent="0.25">
      <c r="A30" s="2"/>
      <c r="B30" s="55" t="s">
        <v>576</v>
      </c>
      <c r="C30" s="91">
        <v>0.54433773537306518</v>
      </c>
      <c r="D30" s="91">
        <v>1.3943810441381903</v>
      </c>
      <c r="E30" s="91">
        <v>0</v>
      </c>
      <c r="F30" s="91">
        <v>1.8006617594469774</v>
      </c>
      <c r="G30" s="91">
        <v>0.92156280321983342</v>
      </c>
      <c r="H30" s="342" t="s">
        <v>123</v>
      </c>
      <c r="I30" s="91">
        <v>6.6353705132768859</v>
      </c>
      <c r="J30" s="356" t="s">
        <v>123</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row>
    <row r="31" spans="1:135" s="10" customFormat="1" ht="12" customHeight="1" x14ac:dyDescent="0.25">
      <c r="A31" s="2"/>
      <c r="B31" s="54" t="s">
        <v>575</v>
      </c>
      <c r="C31" s="91">
        <v>16.716266843264641</v>
      </c>
      <c r="D31" s="91">
        <v>10.715549680771723</v>
      </c>
      <c r="E31" s="91">
        <v>17.492223705944472</v>
      </c>
      <c r="F31" s="91">
        <v>18.149173618039914</v>
      </c>
      <c r="G31" s="91">
        <v>17.397070215521119</v>
      </c>
      <c r="H31" s="342" t="s">
        <v>123</v>
      </c>
      <c r="I31" s="91">
        <v>15.272810915192567</v>
      </c>
      <c r="J31" s="91" t="s">
        <v>123</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row>
    <row r="32" spans="1:135" s="10" customFormat="1" ht="15" customHeight="1" x14ac:dyDescent="0.25">
      <c r="A32" s="2"/>
      <c r="B32" s="35" t="s">
        <v>1143</v>
      </c>
      <c r="C32" s="340">
        <v>30.957825500593206</v>
      </c>
      <c r="D32" s="340">
        <v>16.115438943595436</v>
      </c>
      <c r="E32" s="340">
        <v>20.81360583960824</v>
      </c>
      <c r="F32" s="340">
        <v>29.75935990362624</v>
      </c>
      <c r="G32" s="340">
        <v>44.783908659327132</v>
      </c>
      <c r="H32" s="342" t="s">
        <v>123</v>
      </c>
      <c r="I32" s="340">
        <v>52.683896545279026</v>
      </c>
      <c r="J32" s="340" t="s">
        <v>123</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row>
    <row r="33" spans="1:135" customFormat="1" ht="12" customHeight="1" x14ac:dyDescent="0.2">
      <c r="A33" s="2"/>
      <c r="B33" s="53" t="s">
        <v>1144</v>
      </c>
      <c r="C33" s="91">
        <v>26.949452425118366</v>
      </c>
      <c r="D33" s="91">
        <v>13.867309703595438</v>
      </c>
      <c r="E33" s="91">
        <v>15.115073449504248</v>
      </c>
      <c r="F33" s="91">
        <v>10.463953147758305</v>
      </c>
      <c r="G33" s="91">
        <v>28.020489919414544</v>
      </c>
      <c r="H33" s="342" t="s">
        <v>123</v>
      </c>
      <c r="I33" s="91">
        <v>25.83077395464958</v>
      </c>
      <c r="J33" s="91" t="s">
        <v>123</v>
      </c>
    </row>
    <row r="34" spans="1:135" customFormat="1" ht="12" customHeight="1" x14ac:dyDescent="0.2">
      <c r="A34" s="2"/>
      <c r="B34" s="538" t="s">
        <v>1145</v>
      </c>
      <c r="C34" s="343">
        <v>50.880620996045266</v>
      </c>
      <c r="D34" s="343">
        <v>22.952209584831124</v>
      </c>
      <c r="E34" s="343">
        <v>51.079437610286149</v>
      </c>
      <c r="F34" s="343">
        <v>32.753861464805119</v>
      </c>
      <c r="G34" s="343">
        <v>96.945274686281323</v>
      </c>
      <c r="H34" s="343" t="s">
        <v>123</v>
      </c>
      <c r="I34" s="343">
        <v>22.814694101993588</v>
      </c>
      <c r="J34" s="91" t="s">
        <v>123</v>
      </c>
    </row>
    <row r="35" spans="1:135" customFormat="1" ht="12" customHeight="1" x14ac:dyDescent="0.2">
      <c r="A35" s="2"/>
      <c r="B35" s="54" t="s">
        <v>859</v>
      </c>
      <c r="C35" s="91">
        <v>20.809647493077602</v>
      </c>
      <c r="D35" s="91">
        <v>24.241357664860381</v>
      </c>
      <c r="E35" s="91">
        <v>31.101411017542798</v>
      </c>
      <c r="F35" s="91">
        <v>18.598278807524249</v>
      </c>
      <c r="G35" s="91">
        <v>126.58822923239117</v>
      </c>
      <c r="H35" s="91" t="s">
        <v>123</v>
      </c>
      <c r="I35" s="91">
        <v>34.961390369049688</v>
      </c>
      <c r="J35" s="91" t="s">
        <v>123</v>
      </c>
    </row>
    <row r="36" spans="1:135" customFormat="1" ht="12" customHeight="1" x14ac:dyDescent="0.2">
      <c r="A36" s="2"/>
      <c r="B36" s="54" t="s">
        <v>860</v>
      </c>
      <c r="C36" s="91">
        <v>-7.3319536608973168E-2</v>
      </c>
      <c r="D36" s="91">
        <v>-0.35034274182616276</v>
      </c>
      <c r="E36" s="91">
        <v>-0.45106064809648089</v>
      </c>
      <c r="F36" s="91">
        <v>2.0016425060289404</v>
      </c>
      <c r="G36" s="91">
        <v>-8.1369272348978452</v>
      </c>
      <c r="H36" s="91" t="s">
        <v>123</v>
      </c>
      <c r="I36" s="91">
        <v>0.16617989783549728</v>
      </c>
      <c r="J36" s="91" t="s">
        <v>123</v>
      </c>
    </row>
    <row r="37" spans="1:135" customFormat="1" ht="12" customHeight="1" x14ac:dyDescent="0.2">
      <c r="A37" s="2"/>
      <c r="B37" s="54" t="s">
        <v>861</v>
      </c>
      <c r="C37" s="91">
        <v>30.144293039576642</v>
      </c>
      <c r="D37" s="91">
        <v>-0.93880533820309253</v>
      </c>
      <c r="E37" s="91">
        <v>20.429087240839827</v>
      </c>
      <c r="F37" s="91">
        <v>12.153940151251931</v>
      </c>
      <c r="G37" s="91">
        <v>-21.506027311212012</v>
      </c>
      <c r="H37" s="91" t="s">
        <v>123</v>
      </c>
      <c r="I37" s="91">
        <v>-12.312876164891598</v>
      </c>
      <c r="J37" s="91" t="s">
        <v>123</v>
      </c>
    </row>
    <row r="38" spans="1:135" customFormat="1" ht="12" customHeight="1" x14ac:dyDescent="0.2">
      <c r="A38" s="2"/>
      <c r="B38" s="55" t="s">
        <v>577</v>
      </c>
      <c r="C38" s="91">
        <v>35.175238804912972</v>
      </c>
      <c r="D38" s="91">
        <v>-7.6069676590207465</v>
      </c>
      <c r="E38" s="91">
        <v>1.2200623246004831</v>
      </c>
      <c r="F38" s="91">
        <v>-15.666235999010132</v>
      </c>
      <c r="G38" s="91">
        <v>-25.097700721669664</v>
      </c>
      <c r="H38" s="91" t="s">
        <v>123</v>
      </c>
      <c r="I38" s="91">
        <v>-33.461788626289305</v>
      </c>
      <c r="J38" s="91" t="s">
        <v>123</v>
      </c>
    </row>
    <row r="39" spans="1:135" customFormat="1" ht="12" customHeight="1" x14ac:dyDescent="0.2">
      <c r="A39" s="2"/>
      <c r="B39" s="71" t="s">
        <v>1126</v>
      </c>
      <c r="C39" s="89">
        <v>-5.0309457653363303</v>
      </c>
      <c r="D39" s="89">
        <v>6.6681623208176539</v>
      </c>
      <c r="E39" s="91">
        <v>19.209024916239343</v>
      </c>
      <c r="F39" s="91">
        <v>27.820176150262061</v>
      </c>
      <c r="G39" s="91">
        <v>3.5916734104576546</v>
      </c>
      <c r="H39" s="91" t="s">
        <v>123</v>
      </c>
      <c r="I39" s="91">
        <v>-2.4510875386023745</v>
      </c>
      <c r="J39" s="91" t="s">
        <v>123</v>
      </c>
    </row>
    <row r="40" spans="1:135" s="10" customFormat="1" ht="12" customHeight="1" x14ac:dyDescent="0.25">
      <c r="A40" s="2"/>
      <c r="B40" s="72" t="s">
        <v>1125</v>
      </c>
      <c r="C40" s="89">
        <v>2.5317472846636688</v>
      </c>
      <c r="D40" s="89">
        <v>2.5268961639879715</v>
      </c>
      <c r="E40" s="91">
        <v>4.2095107352582364</v>
      </c>
      <c r="F40" s="91">
        <v>0.77982821369207844</v>
      </c>
      <c r="G40" s="91">
        <v>-1.5221210152649027</v>
      </c>
      <c r="H40" s="91" t="s">
        <v>123</v>
      </c>
      <c r="I40" s="91">
        <v>9.8104399626726746</v>
      </c>
      <c r="J40" s="91" t="s">
        <v>123</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row>
    <row r="41" spans="1:135" s="10" customFormat="1" ht="12" customHeight="1" x14ac:dyDescent="0.25">
      <c r="A41" s="2"/>
      <c r="B41" s="526" t="s">
        <v>1127</v>
      </c>
      <c r="C41" s="89">
        <v>5.9419664412970006</v>
      </c>
      <c r="D41" s="89">
        <v>6.7840311936820008</v>
      </c>
      <c r="E41" s="91">
        <v>5.8473022491769999</v>
      </c>
      <c r="F41" s="91">
        <v>2.3147957786560007</v>
      </c>
      <c r="G41" s="91">
        <v>3.2962063856307839</v>
      </c>
      <c r="H41" s="91" t="s">
        <v>123</v>
      </c>
      <c r="I41" s="91">
        <v>14.782576680864919</v>
      </c>
      <c r="J41" s="91" t="s">
        <v>123</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row>
    <row r="42" spans="1:135" customFormat="1" ht="12" customHeight="1" x14ac:dyDescent="0.2">
      <c r="A42" s="2"/>
      <c r="B42" s="526" t="s">
        <v>1128</v>
      </c>
      <c r="C42" s="89">
        <v>-4.4470928599136208</v>
      </c>
      <c r="D42" s="89">
        <v>-5.1842623514975976</v>
      </c>
      <c r="E42" s="91">
        <v>-3.191871948316884</v>
      </c>
      <c r="F42" s="91">
        <v>-3.5374378743642474</v>
      </c>
      <c r="G42" s="91">
        <v>-5.2853301118012705</v>
      </c>
      <c r="H42" s="91" t="s">
        <v>123</v>
      </c>
      <c r="I42" s="91">
        <v>-6.2506251064337146</v>
      </c>
      <c r="J42" s="91" t="s">
        <v>123</v>
      </c>
    </row>
    <row r="43" spans="1:135" customFormat="1" ht="15" customHeight="1" x14ac:dyDescent="0.2">
      <c r="A43" s="2"/>
      <c r="B43" s="27" t="s">
        <v>1147</v>
      </c>
      <c r="C43" s="91">
        <v>-8.1609488721041004</v>
      </c>
      <c r="D43" s="91">
        <v>50.7910406783963</v>
      </c>
      <c r="E43" s="91">
        <v>11.472022128392155</v>
      </c>
      <c r="F43" s="91">
        <v>40.22526650094423</v>
      </c>
      <c r="G43" s="91">
        <v>-70.439334371960499</v>
      </c>
      <c r="H43" s="91" t="s">
        <v>123</v>
      </c>
      <c r="I43" s="91">
        <v>-12.056662470790814</v>
      </c>
      <c r="J43" s="91" t="s">
        <v>123</v>
      </c>
      <c r="L43" s="539"/>
    </row>
    <row r="44" spans="1:135" customFormat="1" ht="15" customHeight="1" x14ac:dyDescent="0.2">
      <c r="A44" s="2"/>
      <c r="B44" s="538" t="s">
        <v>1146</v>
      </c>
      <c r="C44" s="340">
        <v>-6.9527510952788987</v>
      </c>
      <c r="D44" s="340">
        <v>2.7504999810446833</v>
      </c>
      <c r="E44" s="340">
        <v>25.901955744446468</v>
      </c>
      <c r="F44" s="340">
        <v>2.0667157879966354</v>
      </c>
      <c r="G44" s="340">
        <v>-8.1474711552499812</v>
      </c>
      <c r="H44" s="340" t="s">
        <v>123</v>
      </c>
      <c r="I44" s="340">
        <v>-19.725028386733506</v>
      </c>
      <c r="J44" s="343" t="s">
        <v>123</v>
      </c>
      <c r="L44" s="539"/>
      <c r="M44" s="539"/>
      <c r="N44" s="539"/>
      <c r="O44" s="539"/>
      <c r="P44" s="539"/>
      <c r="Q44" s="539"/>
      <c r="R44" s="539"/>
    </row>
    <row r="45" spans="1:135" customFormat="1" ht="15" customHeight="1" x14ac:dyDescent="0.2">
      <c r="A45" s="2"/>
      <c r="B45" s="39" t="s">
        <v>1148</v>
      </c>
      <c r="C45" s="89">
        <v>6.9527510952788987</v>
      </c>
      <c r="D45" s="89">
        <v>-2.7504999810446833</v>
      </c>
      <c r="E45" s="89">
        <v>-25.901955744446468</v>
      </c>
      <c r="F45" s="89">
        <v>-2.0667157879966354</v>
      </c>
      <c r="G45" s="89">
        <v>8.1474711552499812</v>
      </c>
      <c r="H45" s="89" t="s">
        <v>123</v>
      </c>
      <c r="I45" s="89">
        <v>19.725028386733506</v>
      </c>
      <c r="J45" s="89" t="s">
        <v>123</v>
      </c>
      <c r="L45" s="539"/>
      <c r="M45" s="539"/>
      <c r="N45" s="539"/>
      <c r="O45" s="539"/>
      <c r="P45" s="539"/>
      <c r="Q45" s="539"/>
      <c r="R45" s="539"/>
    </row>
    <row r="46" spans="1:135" customFormat="1" ht="12" customHeight="1" x14ac:dyDescent="0.2">
      <c r="A46" s="2"/>
      <c r="B46" s="527" t="s">
        <v>862</v>
      </c>
      <c r="C46" s="89">
        <v>6.9934650632002473</v>
      </c>
      <c r="D46" s="89">
        <v>-2.7234159875567343</v>
      </c>
      <c r="E46" s="89">
        <v>-25.9019557444465</v>
      </c>
      <c r="F46" s="89">
        <v>-2.0667157879966398</v>
      </c>
      <c r="G46" s="89">
        <v>8.1474711552500096</v>
      </c>
      <c r="H46" s="89" t="s">
        <v>123</v>
      </c>
      <c r="I46" s="89">
        <v>19.7250283667335</v>
      </c>
      <c r="J46" s="89" t="s">
        <v>123</v>
      </c>
    </row>
    <row r="47" spans="1:135" customFormat="1" ht="12" customHeight="1" x14ac:dyDescent="0.2">
      <c r="A47" s="2"/>
      <c r="B47" s="528" t="s">
        <v>1129</v>
      </c>
      <c r="C47" s="89">
        <v>-8.2780878297954708</v>
      </c>
      <c r="D47" s="89">
        <v>0.7484442301835621</v>
      </c>
      <c r="E47" s="89">
        <v>2.3270431693904996</v>
      </c>
      <c r="F47" s="89">
        <v>2.9299792803059663</v>
      </c>
      <c r="G47" s="89">
        <v>-2.1363679698156925</v>
      </c>
      <c r="H47" s="89" t="s">
        <v>123</v>
      </c>
      <c r="I47" s="89">
        <v>-0.89888237007721372</v>
      </c>
      <c r="J47" s="89" t="s">
        <v>123</v>
      </c>
    </row>
    <row r="48" spans="1:135" customFormat="1" ht="15" customHeight="1" x14ac:dyDescent="0.2">
      <c r="A48" s="2"/>
      <c r="B48" s="40" t="s">
        <v>1149</v>
      </c>
      <c r="C48" s="89">
        <v>-2.7787565944541015E-2</v>
      </c>
      <c r="D48" s="89">
        <v>7.1054273576010019E-14</v>
      </c>
      <c r="E48" s="89">
        <v>-3.5527136788005009E-14</v>
      </c>
      <c r="F48" s="89">
        <v>0</v>
      </c>
      <c r="G48" s="89">
        <v>9.9475983006414026E-14</v>
      </c>
      <c r="H48" s="89" t="s">
        <v>123</v>
      </c>
      <c r="I48" s="89">
        <v>8.3265895423210168E-3</v>
      </c>
      <c r="J48" s="89" t="s">
        <v>123</v>
      </c>
    </row>
    <row r="49" spans="1:135" customFormat="1" ht="18" customHeight="1" x14ac:dyDescent="0.2">
      <c r="A49" s="2"/>
      <c r="B49" s="19" t="s">
        <v>25</v>
      </c>
      <c r="C49" s="89"/>
      <c r="D49" s="91"/>
      <c r="E49" s="91"/>
      <c r="F49" s="91"/>
      <c r="G49" s="91"/>
      <c r="H49" s="91"/>
      <c r="I49" s="91"/>
      <c r="J49" s="91"/>
    </row>
    <row r="50" spans="1:135" customFormat="1" ht="12" customHeight="1" x14ac:dyDescent="0.2">
      <c r="A50" s="2"/>
      <c r="B50" s="138" t="s">
        <v>495</v>
      </c>
      <c r="C50" s="308">
        <v>-21.012928979311305</v>
      </c>
      <c r="D50" s="308">
        <v>-21.09279372355579</v>
      </c>
      <c r="E50" s="308">
        <v>-12.194295709318247</v>
      </c>
      <c r="F50" s="308">
        <v>-19.197428764598214</v>
      </c>
      <c r="G50" s="308">
        <v>-14.688600992883632</v>
      </c>
      <c r="H50" s="308">
        <v>-14.78416098669263</v>
      </c>
      <c r="I50" s="308">
        <v>-12.248872118665442</v>
      </c>
      <c r="J50" s="308">
        <v>-9.1579999999999995</v>
      </c>
    </row>
    <row r="51" spans="1:135" customFormat="1" ht="18.75" customHeight="1" x14ac:dyDescent="0.2">
      <c r="A51" s="2"/>
      <c r="B51" s="114" t="s">
        <v>1023</v>
      </c>
      <c r="C51" s="51"/>
      <c r="D51" s="52"/>
      <c r="E51" s="52"/>
      <c r="F51" s="52"/>
      <c r="G51" s="52"/>
      <c r="H51" s="32"/>
      <c r="I51" s="32"/>
      <c r="J51" s="52"/>
    </row>
    <row r="52" spans="1:135" s="1" customFormat="1" x14ac:dyDescent="0.2">
      <c r="A52" s="2"/>
      <c r="B52" s="3"/>
      <c r="C52" s="3"/>
      <c r="D52" s="9"/>
      <c r="E52" s="9"/>
      <c r="F52" s="9"/>
      <c r="G52" s="9"/>
      <c r="H52" s="9"/>
      <c r="I52" s="9"/>
      <c r="J52" s="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row>
    <row r="53" spans="1:135" s="1" customFormat="1" x14ac:dyDescent="0.2">
      <c r="A53" s="2"/>
      <c r="B53" s="3"/>
      <c r="C53" s="3"/>
      <c r="D53" s="9"/>
      <c r="E53" s="9"/>
      <c r="F53" s="9"/>
      <c r="G53" s="9"/>
      <c r="H53" s="9"/>
      <c r="I53" s="9"/>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row>
    <row r="54" spans="1:135" s="1" customFormat="1" x14ac:dyDescent="0.2">
      <c r="A54" s="2"/>
      <c r="B54" s="3"/>
      <c r="C54" s="3"/>
      <c r="D54" s="306"/>
      <c r="E54" s="306"/>
      <c r="F54" s="9"/>
      <c r="G54" s="9"/>
      <c r="H54" s="9"/>
      <c r="I54" s="9"/>
      <c r="J54" s="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row>
    <row r="55" spans="1:135" s="1" customFormat="1" x14ac:dyDescent="0.2">
      <c r="A55" s="2"/>
      <c r="B55" s="3"/>
      <c r="C55" s="3"/>
      <c r="D55" s="9"/>
      <c r="E55" s="9"/>
      <c r="F55" s="9"/>
      <c r="G55" s="9"/>
      <c r="H55" s="9"/>
      <c r="I55" s="9"/>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row>
    <row r="56" spans="1:135" s="1" customFormat="1" x14ac:dyDescent="0.2">
      <c r="A56" s="2"/>
      <c r="B56" s="3"/>
      <c r="C56" s="3"/>
      <c r="D56" s="9"/>
      <c r="E56" s="9"/>
      <c r="F56" s="9"/>
      <c r="G56" s="9"/>
      <c r="H56" s="9"/>
      <c r="I56" s="9"/>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5" s="1" customFormat="1" x14ac:dyDescent="0.2">
      <c r="A57" s="2"/>
      <c r="B57" s="3"/>
      <c r="C57" s="3"/>
      <c r="D57" s="9"/>
      <c r="E57" s="9"/>
      <c r="F57" s="9"/>
      <c r="G57" s="9"/>
      <c r="H57" s="9"/>
      <c r="I57" s="9"/>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row>
    <row r="58" spans="1:135" s="3" customFormat="1" x14ac:dyDescent="0.2">
      <c r="A58" s="2"/>
      <c r="D58" s="9"/>
      <c r="E58" s="9"/>
      <c r="F58" s="9"/>
      <c r="G58" s="9"/>
      <c r="H58" s="9"/>
      <c r="I58" s="9"/>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row>
    <row r="59" spans="1:135" s="3" customFormat="1" x14ac:dyDescent="0.2">
      <c r="A59" s="2"/>
      <c r="D59" s="9"/>
      <c r="E59" s="9"/>
      <c r="F59" s="9"/>
      <c r="G59" s="9"/>
      <c r="H59" s="9"/>
      <c r="I59" s="9"/>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row>
    <row r="60" spans="1:135" s="3" customFormat="1" x14ac:dyDescent="0.2">
      <c r="A60" s="2"/>
      <c r="D60" s="9"/>
      <c r="E60" s="9"/>
      <c r="F60" s="9"/>
      <c r="G60" s="9"/>
      <c r="H60" s="9"/>
      <c r="I60" s="9"/>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row>
    <row r="61" spans="1:135" s="3" customFormat="1" x14ac:dyDescent="0.2">
      <c r="A61" s="2"/>
      <c r="D61" s="9"/>
      <c r="E61" s="9"/>
      <c r="F61" s="9"/>
      <c r="G61" s="9"/>
      <c r="H61" s="9"/>
      <c r="I61" s="9"/>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row>
    <row r="62" spans="1:135" s="3" customFormat="1" x14ac:dyDescent="0.2">
      <c r="A62" s="2"/>
      <c r="D62" s="9"/>
      <c r="E62" s="9"/>
      <c r="F62" s="9"/>
      <c r="G62" s="9"/>
      <c r="H62" s="9"/>
      <c r="I62" s="9"/>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row>
    <row r="63" spans="1:135" s="3" customFormat="1" x14ac:dyDescent="0.2">
      <c r="A63" s="2"/>
      <c r="D63" s="9"/>
      <c r="E63" s="9"/>
      <c r="F63" s="9"/>
      <c r="G63" s="9"/>
      <c r="H63" s="9"/>
      <c r="I63" s="9"/>
      <c r="J63" s="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row>
    <row r="64" spans="1:135" s="3" customFormat="1" x14ac:dyDescent="0.2">
      <c r="A64" s="2"/>
      <c r="D64" s="9"/>
      <c r="E64" s="9"/>
      <c r="F64" s="9"/>
      <c r="G64" s="9"/>
      <c r="H64" s="9"/>
      <c r="I64" s="9"/>
      <c r="J64" s="9"/>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row>
    <row r="65" spans="1:135" s="3" customFormat="1" x14ac:dyDescent="0.2">
      <c r="A65" s="2"/>
      <c r="D65" s="9"/>
      <c r="E65" s="9"/>
      <c r="F65" s="9"/>
      <c r="G65" s="9"/>
      <c r="H65" s="9"/>
      <c r="I65" s="9"/>
      <c r="J65" s="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row>
    <row r="66" spans="1:135" s="3" customFormat="1" x14ac:dyDescent="0.2">
      <c r="A66" s="2"/>
      <c r="D66" s="9"/>
      <c r="E66" s="9"/>
      <c r="F66" s="9"/>
      <c r="G66" s="9"/>
      <c r="H66" s="9"/>
      <c r="I66" s="9"/>
      <c r="J66" s="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row>
    <row r="67" spans="1:135" s="3" customFormat="1" x14ac:dyDescent="0.2">
      <c r="A67" s="2"/>
      <c r="D67" s="9"/>
      <c r="E67" s="9"/>
      <c r="F67" s="9"/>
      <c r="G67" s="9"/>
      <c r="H67" s="9"/>
      <c r="I67" s="9"/>
      <c r="J67" s="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row>
    <row r="68" spans="1:135" s="3" customFormat="1" x14ac:dyDescent="0.2">
      <c r="A68" s="2"/>
      <c r="D68" s="9"/>
      <c r="E68" s="9"/>
      <c r="F68" s="9"/>
      <c r="G68" s="9"/>
      <c r="H68" s="9"/>
      <c r="I68" s="9"/>
      <c r="J68" s="9"/>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row>
    <row r="69" spans="1:135" s="3" customFormat="1" x14ac:dyDescent="0.2">
      <c r="A69" s="2"/>
      <c r="D69" s="9"/>
      <c r="E69" s="9"/>
      <c r="F69" s="9"/>
      <c r="G69" s="9"/>
      <c r="H69" s="9"/>
      <c r="I69" s="9"/>
      <c r="J69" s="9"/>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row>
    <row r="70" spans="1:135" s="3" customFormat="1" x14ac:dyDescent="0.2">
      <c r="A70" s="2"/>
      <c r="D70" s="9"/>
      <c r="E70" s="9"/>
      <c r="F70" s="9"/>
      <c r="G70" s="9"/>
      <c r="H70" s="9"/>
      <c r="I70" s="9"/>
      <c r="J70" s="9"/>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row>
    <row r="71" spans="1:135" s="3" customFormat="1" x14ac:dyDescent="0.2">
      <c r="A71" s="2"/>
      <c r="D71" s="9"/>
      <c r="E71" s="9"/>
      <c r="F71" s="9"/>
      <c r="G71" s="9"/>
      <c r="H71" s="9"/>
      <c r="I71" s="9"/>
      <c r="J71" s="9"/>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row>
    <row r="72" spans="1:135" s="3" customFormat="1" x14ac:dyDescent="0.2">
      <c r="A72" s="2"/>
      <c r="D72" s="9"/>
      <c r="E72" s="9"/>
      <c r="F72" s="9"/>
      <c r="G72" s="9"/>
      <c r="H72" s="9"/>
      <c r="I72" s="9"/>
      <c r="J72" s="9"/>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row>
    <row r="73" spans="1:135" s="3" customFormat="1" x14ac:dyDescent="0.2">
      <c r="A73" s="2"/>
      <c r="D73" s="9"/>
      <c r="E73" s="9"/>
      <c r="F73" s="9"/>
      <c r="G73" s="9"/>
      <c r="H73" s="9"/>
      <c r="I73" s="9"/>
      <c r="J73" s="9"/>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row>
    <row r="87" spans="1:135" s="10" customFormat="1" ht="15.75" x14ac:dyDescent="0.25">
      <c r="A87" s="2"/>
      <c r="B87" s="14"/>
      <c r="C87" s="14"/>
      <c r="D87" s="8"/>
      <c r="E87" s="8"/>
      <c r="F87" s="8"/>
      <c r="G87" s="8"/>
      <c r="H87" s="8"/>
      <c r="I87" s="8"/>
      <c r="J87" s="8"/>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row>
    <row r="88" spans="1:135" s="10" customFormat="1" ht="15.75" x14ac:dyDescent="0.25">
      <c r="A88" s="2"/>
      <c r="B88" s="14"/>
      <c r="C88" s="14"/>
      <c r="D88" s="8"/>
      <c r="E88" s="8"/>
      <c r="F88" s="8"/>
      <c r="G88" s="8"/>
      <c r="H88" s="8"/>
      <c r="I88" s="8"/>
      <c r="J88" s="8"/>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row>
    <row r="89" spans="1:135" s="10" customFormat="1" ht="15.75" x14ac:dyDescent="0.25">
      <c r="A89" s="2"/>
      <c r="B89" s="14"/>
      <c r="C89" s="14"/>
      <c r="D89" s="8"/>
      <c r="E89" s="8"/>
      <c r="F89" s="8"/>
      <c r="G89" s="8"/>
      <c r="H89" s="8"/>
      <c r="I89" s="8"/>
      <c r="J89" s="8"/>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row>
    <row r="90" spans="1:135" s="10" customFormat="1" ht="15.75" x14ac:dyDescent="0.25">
      <c r="A90" s="2"/>
      <c r="B90" s="14"/>
      <c r="C90" s="14"/>
      <c r="D90" s="8"/>
      <c r="E90" s="8"/>
      <c r="F90" s="8"/>
      <c r="G90" s="8"/>
      <c r="H90" s="8"/>
      <c r="I90" s="8"/>
      <c r="J90" s="8"/>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row>
    <row r="91" spans="1:135" s="10" customFormat="1" ht="15.75" x14ac:dyDescent="0.25">
      <c r="A91" s="2"/>
      <c r="B91" s="14"/>
      <c r="C91" s="14"/>
      <c r="D91" s="8"/>
      <c r="E91" s="8"/>
      <c r="F91" s="8"/>
      <c r="G91" s="8"/>
      <c r="H91" s="8"/>
      <c r="I91" s="8"/>
      <c r="J91" s="8"/>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row>
    <row r="92" spans="1:135" s="10" customFormat="1" ht="15.75" x14ac:dyDescent="0.25">
      <c r="A92" s="2"/>
      <c r="B92" s="14"/>
      <c r="C92" s="14"/>
      <c r="D92" s="8"/>
      <c r="E92" s="8"/>
      <c r="F92" s="8"/>
      <c r="G92" s="8"/>
      <c r="H92" s="8"/>
      <c r="I92" s="8"/>
      <c r="J92" s="8"/>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row>
    <row r="93" spans="1:135" s="10" customFormat="1" ht="15.75" x14ac:dyDescent="0.25">
      <c r="A93" s="2"/>
      <c r="B93" s="14"/>
      <c r="C93" s="14"/>
      <c r="D93" s="8"/>
      <c r="E93" s="8"/>
      <c r="F93" s="8"/>
      <c r="G93" s="8"/>
      <c r="H93" s="8"/>
      <c r="I93" s="8"/>
      <c r="J93" s="8"/>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row>
    <row r="94" spans="1:135" s="10" customFormat="1" ht="15.75" x14ac:dyDescent="0.25">
      <c r="A94" s="2"/>
      <c r="B94" s="14"/>
      <c r="C94" s="14"/>
      <c r="D94" s="8"/>
      <c r="E94" s="8"/>
      <c r="F94" s="8"/>
      <c r="G94" s="8"/>
      <c r="H94" s="8"/>
      <c r="I94" s="8"/>
      <c r="J94" s="8"/>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row>
    <row r="95" spans="1:135" s="10" customFormat="1" ht="15.75" x14ac:dyDescent="0.25">
      <c r="A95" s="2"/>
      <c r="B95" s="14"/>
      <c r="C95" s="14"/>
      <c r="D95" s="8"/>
      <c r="E95" s="8"/>
      <c r="F95" s="8"/>
      <c r="G95" s="8"/>
      <c r="H95" s="8"/>
      <c r="I95" s="8"/>
      <c r="J95" s="8"/>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row>
    <row r="96" spans="1:135" s="10" customFormat="1" ht="15.75" x14ac:dyDescent="0.25">
      <c r="A96" s="2"/>
      <c r="B96" s="14"/>
      <c r="C96" s="14"/>
      <c r="D96" s="8"/>
      <c r="E96" s="8"/>
      <c r="F96" s="8"/>
      <c r="G96" s="8"/>
      <c r="H96" s="8"/>
      <c r="I96" s="8"/>
      <c r="J96" s="8"/>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row>
    <row r="97" spans="1:135" s="10" customFormat="1" ht="15.75" x14ac:dyDescent="0.25">
      <c r="A97" s="2"/>
      <c r="B97" s="14"/>
      <c r="C97" s="14"/>
      <c r="D97" s="8"/>
      <c r="E97" s="8"/>
      <c r="F97" s="8"/>
      <c r="G97" s="8"/>
      <c r="H97" s="8"/>
      <c r="I97" s="8"/>
      <c r="J97" s="8"/>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row>
    <row r="98" spans="1:135" s="10" customFormat="1" ht="15.75" x14ac:dyDescent="0.25">
      <c r="A98" s="2"/>
      <c r="B98" s="14"/>
      <c r="C98" s="14"/>
      <c r="D98" s="8"/>
      <c r="E98" s="8"/>
      <c r="F98" s="8"/>
      <c r="G98" s="8"/>
      <c r="H98" s="8"/>
      <c r="I98" s="8"/>
      <c r="J98" s="8"/>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row>
    <row r="99" spans="1:135" s="10" customFormat="1" ht="15.75" x14ac:dyDescent="0.25">
      <c r="A99" s="2"/>
      <c r="B99" s="14"/>
      <c r="C99" s="14"/>
      <c r="D99" s="8"/>
      <c r="E99" s="8"/>
      <c r="F99" s="8"/>
      <c r="G99" s="8"/>
      <c r="H99" s="8"/>
      <c r="I99" s="8"/>
      <c r="J99" s="8"/>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row>
    <row r="100" spans="1:135" s="10" customFormat="1" ht="15.75" x14ac:dyDescent="0.25">
      <c r="A100" s="2"/>
      <c r="B100" s="14"/>
      <c r="C100" s="14"/>
      <c r="D100" s="8"/>
      <c r="E100" s="8"/>
      <c r="F100" s="8"/>
      <c r="G100" s="8"/>
      <c r="H100" s="8"/>
      <c r="I100" s="8"/>
      <c r="J100" s="8"/>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row>
    <row r="101" spans="1:135" s="10" customFormat="1" ht="15.75" x14ac:dyDescent="0.25">
      <c r="A101" s="2"/>
      <c r="B101" s="14"/>
      <c r="C101" s="14"/>
      <c r="D101" s="8"/>
      <c r="E101" s="8"/>
      <c r="F101" s="8"/>
      <c r="G101" s="8"/>
      <c r="H101" s="8"/>
      <c r="I101" s="8"/>
      <c r="J101" s="8"/>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row>
    <row r="102" spans="1:135" s="10" customFormat="1" ht="15.75" x14ac:dyDescent="0.25">
      <c r="A102" s="2"/>
      <c r="B102" s="14"/>
      <c r="C102" s="14"/>
      <c r="D102" s="8"/>
      <c r="E102" s="8"/>
      <c r="F102" s="8"/>
      <c r="G102" s="8"/>
      <c r="H102" s="8"/>
      <c r="I102" s="8"/>
      <c r="J102" s="8"/>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row>
    <row r="103" spans="1:135" s="10" customFormat="1" ht="15.75" x14ac:dyDescent="0.25">
      <c r="A103" s="2"/>
      <c r="B103" s="14"/>
      <c r="C103" s="14"/>
      <c r="D103" s="8"/>
      <c r="E103" s="8"/>
      <c r="F103" s="8"/>
      <c r="G103" s="8"/>
      <c r="H103" s="8"/>
      <c r="I103" s="8"/>
      <c r="J103" s="8"/>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row>
    <row r="104" spans="1:135" s="10" customFormat="1" ht="15.75" x14ac:dyDescent="0.25">
      <c r="A104" s="2"/>
      <c r="B104" s="14"/>
      <c r="C104" s="14"/>
      <c r="D104" s="8"/>
      <c r="E104" s="8"/>
      <c r="F104" s="8"/>
      <c r="G104" s="8"/>
      <c r="H104" s="8"/>
      <c r="I104" s="8"/>
      <c r="J104" s="8"/>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row>
    <row r="105" spans="1:135" s="10" customFormat="1" ht="15.75" x14ac:dyDescent="0.25">
      <c r="A105" s="2"/>
      <c r="B105" s="14"/>
      <c r="C105" s="14"/>
      <c r="D105" s="8"/>
      <c r="E105" s="8"/>
      <c r="F105" s="8"/>
      <c r="G105" s="8"/>
      <c r="H105" s="8"/>
      <c r="I105" s="8"/>
      <c r="J105" s="8"/>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row>
    <row r="106" spans="1:135" s="10" customFormat="1" ht="15.75" x14ac:dyDescent="0.25">
      <c r="A106" s="2"/>
      <c r="B106" s="14"/>
      <c r="C106" s="14"/>
      <c r="D106" s="8"/>
      <c r="E106" s="8"/>
      <c r="F106" s="8"/>
      <c r="G106" s="8"/>
      <c r="H106" s="8"/>
      <c r="I106" s="8"/>
      <c r="J106" s="8"/>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row>
    <row r="107" spans="1:135" s="10" customFormat="1" ht="15.75" x14ac:dyDescent="0.25">
      <c r="A107" s="2"/>
      <c r="B107" s="14"/>
      <c r="C107" s="14"/>
      <c r="D107" s="8"/>
      <c r="E107" s="8"/>
      <c r="F107" s="8"/>
      <c r="G107" s="8"/>
      <c r="H107" s="8"/>
      <c r="I107" s="8"/>
      <c r="J107" s="8"/>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row>
    <row r="108" spans="1:135" s="10" customFormat="1" ht="15.75" x14ac:dyDescent="0.25">
      <c r="A108" s="2"/>
      <c r="B108" s="14"/>
      <c r="C108" s="14"/>
      <c r="D108" s="8"/>
      <c r="E108" s="8"/>
      <c r="F108" s="8"/>
      <c r="G108" s="8"/>
      <c r="H108" s="8"/>
      <c r="I108" s="8"/>
      <c r="J108" s="8"/>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row>
    <row r="109" spans="1:135" s="10" customFormat="1" ht="15.75" x14ac:dyDescent="0.25">
      <c r="A109" s="2"/>
      <c r="B109" s="14"/>
      <c r="C109" s="14"/>
      <c r="D109" s="8"/>
      <c r="E109" s="8"/>
      <c r="F109" s="8"/>
      <c r="G109" s="8"/>
      <c r="H109" s="8"/>
      <c r="I109" s="8"/>
      <c r="J109" s="8"/>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row>
    <row r="110" spans="1:135" s="10" customFormat="1" ht="15.75" x14ac:dyDescent="0.25">
      <c r="A110" s="2"/>
      <c r="B110" s="14"/>
      <c r="C110" s="14"/>
      <c r="D110" s="8"/>
      <c r="E110" s="8"/>
      <c r="F110" s="8"/>
      <c r="G110" s="8"/>
      <c r="H110" s="8"/>
      <c r="I110" s="8"/>
      <c r="J110" s="8"/>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row>
    <row r="111" spans="1:135" s="10" customFormat="1" ht="15.75" x14ac:dyDescent="0.25">
      <c r="A111" s="2"/>
      <c r="B111" s="14"/>
      <c r="C111" s="14"/>
      <c r="D111" s="8"/>
      <c r="E111" s="8"/>
      <c r="F111" s="8"/>
      <c r="G111" s="8"/>
      <c r="H111" s="8"/>
      <c r="I111" s="8"/>
      <c r="J111" s="8"/>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row>
    <row r="112" spans="1:135" s="10" customFormat="1" ht="15.75" x14ac:dyDescent="0.25">
      <c r="A112" s="2"/>
      <c r="B112" s="14"/>
      <c r="C112" s="14"/>
      <c r="D112" s="8"/>
      <c r="E112" s="8"/>
      <c r="F112" s="8"/>
      <c r="G112" s="8"/>
      <c r="H112" s="8"/>
      <c r="I112" s="8"/>
      <c r="J112" s="8"/>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row>
    <row r="113" spans="1:135" s="10" customFormat="1" ht="15.75" x14ac:dyDescent="0.25">
      <c r="A113" s="2"/>
      <c r="B113" s="14"/>
      <c r="C113" s="14"/>
      <c r="D113" s="8"/>
      <c r="E113" s="8"/>
      <c r="F113" s="8"/>
      <c r="G113" s="8"/>
      <c r="H113" s="8"/>
      <c r="I113" s="8"/>
      <c r="J113" s="8"/>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row>
    <row r="114" spans="1:135" s="10" customFormat="1" ht="15.75" x14ac:dyDescent="0.25">
      <c r="A114" s="2"/>
      <c r="B114" s="14"/>
      <c r="C114" s="14"/>
      <c r="D114" s="8"/>
      <c r="E114" s="8"/>
      <c r="F114" s="8"/>
      <c r="G114" s="8"/>
      <c r="H114" s="8"/>
      <c r="I114" s="8"/>
      <c r="J114" s="8"/>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row>
    <row r="115" spans="1:135" s="10" customFormat="1" ht="15.75" x14ac:dyDescent="0.25">
      <c r="A115" s="2"/>
      <c r="B115" s="14"/>
      <c r="C115" s="14"/>
      <c r="D115" s="8"/>
      <c r="E115" s="8"/>
      <c r="F115" s="8"/>
      <c r="G115" s="8"/>
      <c r="H115" s="8"/>
      <c r="I115" s="8"/>
      <c r="J115" s="8"/>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row>
    <row r="116" spans="1:135" s="10" customFormat="1" ht="15.75" x14ac:dyDescent="0.25">
      <c r="A116" s="2"/>
      <c r="B116" s="14"/>
      <c r="C116" s="14"/>
      <c r="D116" s="8"/>
      <c r="E116" s="8"/>
      <c r="F116" s="8"/>
      <c r="G116" s="8"/>
      <c r="H116" s="8"/>
      <c r="I116" s="8"/>
      <c r="J116" s="8"/>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row>
    <row r="117" spans="1:135" s="10" customFormat="1" ht="15.75" x14ac:dyDescent="0.25">
      <c r="A117" s="2"/>
      <c r="B117" s="14"/>
      <c r="C117" s="14"/>
      <c r="D117" s="8"/>
      <c r="E117" s="8"/>
      <c r="F117" s="8"/>
      <c r="G117" s="8"/>
      <c r="H117" s="8"/>
      <c r="I117" s="8"/>
      <c r="J117" s="8"/>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row>
    <row r="118" spans="1:135" s="10" customFormat="1" ht="15.75" x14ac:dyDescent="0.25">
      <c r="A118" s="2"/>
      <c r="B118" s="14"/>
      <c r="C118" s="14"/>
      <c r="D118" s="8"/>
      <c r="E118" s="8"/>
      <c r="F118" s="8"/>
      <c r="G118" s="8"/>
      <c r="H118" s="8"/>
      <c r="I118" s="8"/>
      <c r="J118" s="8"/>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row>
    <row r="119" spans="1:135" s="10" customFormat="1" ht="15.75" x14ac:dyDescent="0.25">
      <c r="A119" s="2"/>
      <c r="B119" s="14"/>
      <c r="C119" s="14"/>
      <c r="D119" s="8"/>
      <c r="E119" s="8"/>
      <c r="F119" s="8"/>
      <c r="G119" s="8"/>
      <c r="H119" s="8"/>
      <c r="I119" s="8"/>
      <c r="J119" s="8"/>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row>
    <row r="120" spans="1:135" s="10" customFormat="1" ht="15.75" x14ac:dyDescent="0.25">
      <c r="A120" s="2"/>
      <c r="B120" s="14"/>
      <c r="C120" s="14"/>
      <c r="D120" s="8"/>
      <c r="E120" s="8"/>
      <c r="F120" s="8"/>
      <c r="G120" s="8"/>
      <c r="H120" s="8"/>
      <c r="I120" s="8"/>
      <c r="J120" s="8"/>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row>
    <row r="121" spans="1:135" s="10" customFormat="1" ht="15.75" x14ac:dyDescent="0.25">
      <c r="A121" s="2"/>
      <c r="B121" s="14"/>
      <c r="C121" s="14"/>
      <c r="D121" s="8"/>
      <c r="E121" s="8"/>
      <c r="F121" s="8"/>
      <c r="G121" s="8"/>
      <c r="H121" s="8"/>
      <c r="I121" s="8"/>
      <c r="J121" s="8"/>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row>
    <row r="122" spans="1:135" s="10" customFormat="1" ht="15.75" x14ac:dyDescent="0.25">
      <c r="A122" s="2"/>
      <c r="B122" s="14"/>
      <c r="C122" s="14"/>
      <c r="D122" s="8"/>
      <c r="E122" s="8"/>
      <c r="F122" s="8"/>
      <c r="G122" s="8"/>
      <c r="H122" s="8"/>
      <c r="I122" s="8"/>
      <c r="J122" s="8"/>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row>
    <row r="123" spans="1:135" s="10" customFormat="1" ht="15.75" x14ac:dyDescent="0.25">
      <c r="A123" s="2"/>
      <c r="B123" s="14"/>
      <c r="C123" s="14"/>
      <c r="D123" s="8"/>
      <c r="E123" s="8"/>
      <c r="F123" s="8"/>
      <c r="G123" s="8"/>
      <c r="H123" s="8"/>
      <c r="I123" s="8"/>
      <c r="J123" s="8"/>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row>
    <row r="124" spans="1:135" s="10" customFormat="1" ht="15.75" x14ac:dyDescent="0.25">
      <c r="A124" s="2"/>
      <c r="B124" s="14"/>
      <c r="C124" s="14"/>
      <c r="D124" s="8"/>
      <c r="E124" s="8"/>
      <c r="F124" s="8"/>
      <c r="G124" s="8"/>
      <c r="H124" s="8"/>
      <c r="I124" s="8"/>
      <c r="J124" s="8"/>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row>
    <row r="125" spans="1:135" s="10" customFormat="1" ht="15.75" x14ac:dyDescent="0.25">
      <c r="A125" s="2"/>
      <c r="B125" s="14"/>
      <c r="C125" s="14"/>
      <c r="D125" s="8"/>
      <c r="E125" s="8"/>
      <c r="F125" s="8"/>
      <c r="G125" s="8"/>
      <c r="H125" s="8"/>
      <c r="I125" s="8"/>
      <c r="J125" s="8"/>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row>
    <row r="126" spans="1:135" s="10" customFormat="1" ht="15.75" x14ac:dyDescent="0.25">
      <c r="A126" s="2"/>
      <c r="B126" s="14"/>
      <c r="C126" s="14"/>
      <c r="D126" s="8"/>
      <c r="E126" s="8"/>
      <c r="F126" s="8"/>
      <c r="G126" s="8"/>
      <c r="H126" s="8"/>
      <c r="I126" s="8"/>
      <c r="J126" s="8"/>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row>
    <row r="127" spans="1:135" s="10" customFormat="1" ht="15.75" x14ac:dyDescent="0.25">
      <c r="A127" s="2"/>
      <c r="B127" s="14"/>
      <c r="C127" s="14"/>
      <c r="D127" s="8"/>
      <c r="E127" s="8"/>
      <c r="F127" s="8"/>
      <c r="G127" s="8"/>
      <c r="H127" s="8"/>
      <c r="I127" s="8"/>
      <c r="J127" s="8"/>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row>
    <row r="128" spans="1:135" s="10" customFormat="1" ht="15.75" x14ac:dyDescent="0.25">
      <c r="A128" s="2"/>
      <c r="B128" s="14"/>
      <c r="C128" s="14"/>
      <c r="D128" s="8"/>
      <c r="E128" s="8"/>
      <c r="F128" s="8"/>
      <c r="G128" s="8"/>
      <c r="H128" s="8"/>
      <c r="I128" s="8"/>
      <c r="J128" s="8"/>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row>
    <row r="129" spans="1:135" s="10" customFormat="1" ht="15.75" x14ac:dyDescent="0.25">
      <c r="A129" s="2"/>
      <c r="B129" s="14"/>
      <c r="C129" s="14"/>
      <c r="D129" s="8"/>
      <c r="E129" s="8"/>
      <c r="F129" s="8"/>
      <c r="G129" s="8"/>
      <c r="H129" s="8"/>
      <c r="I129" s="8"/>
      <c r="J129" s="8"/>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row>
    <row r="130" spans="1:135" s="10" customFormat="1" ht="15.75" x14ac:dyDescent="0.25">
      <c r="A130" s="2"/>
      <c r="B130" s="14"/>
      <c r="C130" s="14"/>
      <c r="D130" s="8"/>
      <c r="E130" s="8"/>
      <c r="F130" s="8"/>
      <c r="G130" s="8"/>
      <c r="H130" s="8"/>
      <c r="I130" s="8"/>
      <c r="J130" s="8"/>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row>
    <row r="131" spans="1:135" s="10" customFormat="1" ht="15.75" x14ac:dyDescent="0.25">
      <c r="A131" s="2"/>
      <c r="B131" s="14"/>
      <c r="C131" s="14"/>
      <c r="D131" s="8"/>
      <c r="E131" s="8"/>
      <c r="F131" s="8"/>
      <c r="G131" s="8"/>
      <c r="H131" s="8"/>
      <c r="I131" s="8"/>
      <c r="J131" s="8"/>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row>
    <row r="138" spans="1:135" s="3" customFormat="1" x14ac:dyDescent="0.2">
      <c r="A138" s="2"/>
      <c r="D138" s="9"/>
      <c r="E138" s="9"/>
      <c r="F138" s="9"/>
      <c r="G138" s="9"/>
      <c r="H138" s="9"/>
      <c r="I138" s="9"/>
      <c r="J138" s="9"/>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row>
    <row r="139" spans="1:135" s="3" customFormat="1" x14ac:dyDescent="0.2">
      <c r="A139" s="2"/>
      <c r="D139" s="9"/>
      <c r="E139" s="9"/>
      <c r="F139" s="9"/>
      <c r="G139" s="9"/>
      <c r="H139" s="9"/>
      <c r="I139" s="9"/>
      <c r="J139" s="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row>
    <row r="140" spans="1:135" s="3" customFormat="1" x14ac:dyDescent="0.2">
      <c r="A140" s="2"/>
      <c r="D140" s="9"/>
      <c r="E140" s="9"/>
      <c r="F140" s="9"/>
      <c r="G140" s="9"/>
      <c r="H140" s="9"/>
      <c r="I140" s="9"/>
      <c r="J140" s="9"/>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row>
    <row r="141" spans="1:135" s="3" customFormat="1" x14ac:dyDescent="0.2">
      <c r="A141" s="2"/>
      <c r="D141" s="9"/>
      <c r="E141" s="9"/>
      <c r="F141" s="9"/>
      <c r="G141" s="9"/>
      <c r="H141" s="9"/>
      <c r="I141" s="9"/>
      <c r="J141" s="9"/>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row>
    <row r="142" spans="1:135" s="3" customFormat="1" x14ac:dyDescent="0.2">
      <c r="A142" s="2"/>
      <c r="D142" s="9"/>
      <c r="E142" s="9"/>
      <c r="F142" s="9"/>
      <c r="G142" s="9"/>
      <c r="H142" s="9"/>
      <c r="I142" s="9"/>
      <c r="J142" s="9"/>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row>
    <row r="143" spans="1:135" s="3" customFormat="1" x14ac:dyDescent="0.2">
      <c r="A143" s="2"/>
      <c r="D143" s="9"/>
      <c r="E143" s="9"/>
      <c r="F143" s="9"/>
      <c r="G143" s="9"/>
      <c r="H143" s="9"/>
      <c r="I143" s="9"/>
      <c r="J143" s="9"/>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row>
    <row r="144" spans="1:135" s="3" customFormat="1" x14ac:dyDescent="0.2">
      <c r="A144" s="2"/>
      <c r="D144" s="9"/>
      <c r="E144" s="9"/>
      <c r="F144" s="9"/>
      <c r="G144" s="9"/>
      <c r="H144" s="9"/>
      <c r="I144" s="9"/>
      <c r="J144" s="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row>
    <row r="145" spans="1:135" s="3" customFormat="1" x14ac:dyDescent="0.2">
      <c r="A145" s="2"/>
      <c r="D145" s="9"/>
      <c r="E145" s="9"/>
      <c r="F145" s="9"/>
      <c r="G145" s="9"/>
      <c r="H145" s="9"/>
      <c r="I145" s="9"/>
      <c r="J145" s="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row>
    <row r="146" spans="1:135" s="3" customFormat="1" x14ac:dyDescent="0.2">
      <c r="A146" s="2"/>
      <c r="D146" s="9"/>
      <c r="E146" s="9"/>
      <c r="F146" s="9"/>
      <c r="G146" s="9"/>
      <c r="H146" s="9"/>
      <c r="I146" s="9"/>
      <c r="J146" s="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row>
    <row r="147" spans="1:135" s="3" customFormat="1" x14ac:dyDescent="0.2">
      <c r="A147" s="2"/>
      <c r="D147" s="9"/>
      <c r="E147" s="9"/>
      <c r="F147" s="9"/>
      <c r="G147" s="9"/>
      <c r="H147" s="9"/>
      <c r="I147" s="9"/>
      <c r="J147" s="9"/>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row>
    <row r="148" spans="1:135" s="3" customFormat="1" x14ac:dyDescent="0.2">
      <c r="A148" s="2"/>
      <c r="D148" s="9"/>
      <c r="E148" s="9"/>
      <c r="F148" s="9"/>
      <c r="G148" s="9"/>
      <c r="H148" s="9"/>
      <c r="I148" s="9"/>
      <c r="J148" s="9"/>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row>
    <row r="149" spans="1:135" s="3" customFormat="1" x14ac:dyDescent="0.2">
      <c r="A149" s="2"/>
      <c r="D149" s="9"/>
      <c r="E149" s="9"/>
      <c r="F149" s="9"/>
      <c r="G149" s="9"/>
      <c r="H149" s="9"/>
      <c r="I149" s="9"/>
      <c r="J149" s="9"/>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row>
    <row r="150" spans="1:135" s="3" customFormat="1" x14ac:dyDescent="0.2">
      <c r="A150" s="2"/>
      <c r="D150" s="9"/>
      <c r="E150" s="9"/>
      <c r="F150" s="9"/>
      <c r="G150" s="9"/>
      <c r="H150" s="9"/>
      <c r="I150" s="9"/>
      <c r="J150" s="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row>
    <row r="151" spans="1:135" s="3" customFormat="1" x14ac:dyDescent="0.2">
      <c r="A151" s="2"/>
      <c r="D151" s="9"/>
      <c r="E151" s="9"/>
      <c r="F151" s="9"/>
      <c r="G151" s="9"/>
      <c r="H151" s="9"/>
      <c r="I151" s="9"/>
      <c r="J151" s="9"/>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row>
    <row r="152" spans="1:135" s="3" customFormat="1" x14ac:dyDescent="0.2">
      <c r="A152" s="2"/>
      <c r="D152" s="9"/>
      <c r="E152" s="9"/>
      <c r="F152" s="9"/>
      <c r="G152" s="9"/>
      <c r="H152" s="9"/>
      <c r="I152" s="9"/>
      <c r="J152" s="9"/>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row>
    <row r="153" spans="1:135" s="3" customFormat="1" x14ac:dyDescent="0.2">
      <c r="A153" s="2"/>
      <c r="D153" s="9"/>
      <c r="E153" s="9"/>
      <c r="F153" s="9"/>
      <c r="G153" s="9"/>
      <c r="H153" s="9"/>
      <c r="I153" s="9"/>
      <c r="J153" s="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row>
    <row r="154" spans="1:135" s="3" customFormat="1" x14ac:dyDescent="0.2">
      <c r="A154" s="2"/>
      <c r="D154" s="9"/>
      <c r="E154" s="9"/>
      <c r="F154" s="9"/>
      <c r="G154" s="9"/>
      <c r="H154" s="9"/>
      <c r="I154" s="9"/>
      <c r="J154" s="9"/>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row>
    <row r="155" spans="1:135" s="3" customFormat="1" x14ac:dyDescent="0.2">
      <c r="A155" s="2"/>
      <c r="D155" s="9"/>
      <c r="E155" s="9"/>
      <c r="F155" s="9"/>
      <c r="G155" s="9"/>
      <c r="H155" s="9"/>
      <c r="I155" s="9"/>
      <c r="J155" s="9"/>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row>
    <row r="156" spans="1:135" s="3" customFormat="1" x14ac:dyDescent="0.2">
      <c r="A156" s="2"/>
      <c r="D156" s="9"/>
      <c r="E156" s="9"/>
      <c r="F156" s="9"/>
      <c r="G156" s="9"/>
      <c r="H156" s="9"/>
      <c r="I156" s="9"/>
      <c r="J156" s="9"/>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row>
    <row r="157" spans="1:135" s="3" customFormat="1" x14ac:dyDescent="0.2">
      <c r="A157" s="2"/>
      <c r="D157" s="9"/>
      <c r="E157" s="9"/>
      <c r="F157" s="9"/>
      <c r="G157" s="9"/>
      <c r="H157" s="9"/>
      <c r="I157" s="9"/>
      <c r="J157" s="9"/>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row>
    <row r="158" spans="1:135" s="3" customFormat="1" x14ac:dyDescent="0.2">
      <c r="A158" s="2"/>
      <c r="D158" s="9"/>
      <c r="E158" s="9"/>
      <c r="F158" s="9"/>
      <c r="G158" s="9"/>
      <c r="H158" s="9"/>
      <c r="I158" s="9"/>
      <c r="J158" s="9"/>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row>
    <row r="159" spans="1:135" s="3" customFormat="1" x14ac:dyDescent="0.2">
      <c r="A159" s="2"/>
      <c r="D159" s="9"/>
      <c r="E159" s="9"/>
      <c r="F159" s="9"/>
      <c r="G159" s="9"/>
      <c r="H159" s="9"/>
      <c r="I159" s="9"/>
      <c r="J159" s="9"/>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row>
    <row r="160" spans="1:135" s="3" customFormat="1" x14ac:dyDescent="0.2">
      <c r="A160" s="2"/>
      <c r="D160" s="9"/>
      <c r="E160" s="9"/>
      <c r="F160" s="9"/>
      <c r="G160" s="9"/>
      <c r="H160" s="9"/>
      <c r="I160" s="9"/>
      <c r="J160" s="9"/>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row>
    <row r="161" spans="1:135" s="3" customFormat="1" x14ac:dyDescent="0.2">
      <c r="A161" s="2"/>
      <c r="D161" s="9"/>
      <c r="E161" s="9"/>
      <c r="F161" s="9"/>
      <c r="G161" s="9"/>
      <c r="H161" s="9"/>
      <c r="I161" s="9"/>
      <c r="J161" s="9"/>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row>
    <row r="162" spans="1:135" s="3" customFormat="1" x14ac:dyDescent="0.2">
      <c r="A162" s="2"/>
      <c r="D162" s="9"/>
      <c r="E162" s="9"/>
      <c r="F162" s="9"/>
      <c r="G162" s="9"/>
      <c r="H162" s="9"/>
      <c r="I162" s="9"/>
      <c r="J162" s="9"/>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row>
    <row r="163" spans="1:135" s="3" customFormat="1" x14ac:dyDescent="0.2">
      <c r="A163" s="2"/>
      <c r="D163" s="9"/>
      <c r="E163" s="9"/>
      <c r="F163" s="9"/>
      <c r="G163" s="9"/>
      <c r="H163" s="9"/>
      <c r="I163" s="9"/>
      <c r="J163" s="9"/>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row>
    <row r="164" spans="1:135" s="3" customFormat="1" x14ac:dyDescent="0.2">
      <c r="A164" s="2"/>
      <c r="D164" s="9"/>
      <c r="E164" s="9"/>
      <c r="F164" s="9"/>
      <c r="G164" s="9"/>
      <c r="H164" s="9"/>
      <c r="I164" s="9"/>
      <c r="J164" s="9"/>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row>
    <row r="165" spans="1:135" s="3" customFormat="1" x14ac:dyDescent="0.2">
      <c r="A165" s="2"/>
      <c r="D165" s="9"/>
      <c r="E165" s="9"/>
      <c r="F165" s="9"/>
      <c r="G165" s="9"/>
      <c r="H165" s="9"/>
      <c r="I165" s="9"/>
      <c r="J165" s="9"/>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row>
    <row r="166" spans="1:135" s="3" customFormat="1" x14ac:dyDescent="0.2">
      <c r="A166" s="2"/>
      <c r="D166" s="9"/>
      <c r="E166" s="9"/>
      <c r="F166" s="9"/>
      <c r="G166" s="9"/>
      <c r="H166" s="9"/>
      <c r="I166" s="9"/>
      <c r="J166" s="9"/>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row>
    <row r="167" spans="1:135" s="3" customFormat="1" x14ac:dyDescent="0.2">
      <c r="A167" s="2"/>
      <c r="D167" s="9"/>
      <c r="E167" s="9"/>
      <c r="F167" s="9"/>
      <c r="G167" s="9"/>
      <c r="H167" s="9"/>
      <c r="I167" s="9"/>
      <c r="J167" s="9"/>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row>
    <row r="168" spans="1:135" s="3" customFormat="1" x14ac:dyDescent="0.2">
      <c r="A168" s="2"/>
      <c r="D168" s="9"/>
      <c r="E168" s="9"/>
      <c r="F168" s="9"/>
      <c r="G168" s="9"/>
      <c r="H168" s="9"/>
      <c r="I168" s="9"/>
      <c r="J168" s="9"/>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row>
    <row r="169" spans="1:135" s="3" customFormat="1" x14ac:dyDescent="0.2">
      <c r="A169" s="2"/>
      <c r="D169" s="9"/>
      <c r="E169" s="9"/>
      <c r="F169" s="9"/>
      <c r="G169" s="9"/>
      <c r="H169" s="9"/>
      <c r="I169" s="9"/>
      <c r="J169" s="9"/>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row>
    <row r="170" spans="1:135" s="3" customFormat="1" x14ac:dyDescent="0.2">
      <c r="A170" s="2"/>
      <c r="D170" s="9"/>
      <c r="E170" s="9"/>
      <c r="F170" s="9"/>
      <c r="G170" s="9"/>
      <c r="H170" s="9"/>
      <c r="I170" s="9"/>
      <c r="J170" s="9"/>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row>
    <row r="171" spans="1:135" s="3" customFormat="1" x14ac:dyDescent="0.2">
      <c r="A171" s="2"/>
      <c r="D171" s="9"/>
      <c r="E171" s="9"/>
      <c r="F171" s="9"/>
      <c r="G171" s="9"/>
      <c r="H171" s="9"/>
      <c r="I171" s="9"/>
      <c r="J171" s="9"/>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row>
    <row r="172" spans="1:135" s="3" customFormat="1" x14ac:dyDescent="0.2">
      <c r="A172" s="2"/>
      <c r="D172" s="9"/>
      <c r="E172" s="9"/>
      <c r="F172" s="9"/>
      <c r="G172" s="9"/>
      <c r="H172" s="9"/>
      <c r="I172" s="9"/>
      <c r="J172" s="9"/>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row>
    <row r="173" spans="1:135" s="3" customFormat="1" x14ac:dyDescent="0.2">
      <c r="A173" s="2"/>
      <c r="D173" s="9"/>
      <c r="E173" s="9"/>
      <c r="F173" s="9"/>
      <c r="G173" s="9"/>
      <c r="H173" s="9"/>
      <c r="I173" s="9"/>
      <c r="J173" s="9"/>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row>
    <row r="174" spans="1:135" s="3" customFormat="1" x14ac:dyDescent="0.2">
      <c r="A174" s="2"/>
      <c r="D174" s="9"/>
      <c r="E174" s="9"/>
      <c r="F174" s="9"/>
      <c r="G174" s="9"/>
      <c r="H174" s="9"/>
      <c r="I174" s="9"/>
      <c r="J174" s="9"/>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row>
    <row r="175" spans="1:135" s="3" customFormat="1" x14ac:dyDescent="0.2">
      <c r="A175" s="2"/>
      <c r="D175" s="9"/>
      <c r="E175" s="9"/>
      <c r="F175" s="9"/>
      <c r="G175" s="9"/>
      <c r="H175" s="9"/>
      <c r="I175" s="9"/>
      <c r="J175" s="9"/>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row>
    <row r="176" spans="1:135" s="3" customFormat="1" x14ac:dyDescent="0.2">
      <c r="A176" s="2"/>
      <c r="D176" s="9"/>
      <c r="E176" s="9"/>
      <c r="F176" s="9"/>
      <c r="G176" s="9"/>
      <c r="H176" s="9"/>
      <c r="I176" s="9"/>
      <c r="J176" s="9"/>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row>
  </sheetData>
  <mergeCells count="5">
    <mergeCell ref="D9:D10"/>
    <mergeCell ref="H9:I9"/>
    <mergeCell ref="C9:C10"/>
    <mergeCell ref="E9:E10"/>
    <mergeCell ref="F9:F10"/>
  </mergeCells>
  <hyperlinks>
    <hyperlink ref="B5" location="Índice!A62" display="Índice" xr:uid="{00000000-0004-0000-37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U112"/>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0.1406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4" t="s">
        <v>134</v>
      </c>
    </row>
    <row r="6" spans="1:46" s="17" customFormat="1" ht="18.75" x14ac:dyDescent="0.3">
      <c r="B6" s="25" t="s">
        <v>1130</v>
      </c>
    </row>
    <row r="7" spans="1:46" s="17" customFormat="1" ht="12.75" x14ac:dyDescent="0.2"/>
    <row r="8" spans="1:46" s="17" customFormat="1" ht="18" customHeight="1" x14ac:dyDescent="0.2">
      <c r="B8" s="266" t="s">
        <v>781</v>
      </c>
    </row>
    <row r="9" spans="1:46" ht="18" customHeight="1" x14ac:dyDescent="0.25">
      <c r="A9" s="17"/>
      <c r="B9" s="24"/>
      <c r="C9" s="183">
        <v>2017</v>
      </c>
      <c r="D9" s="183">
        <v>2018</v>
      </c>
      <c r="E9" s="183">
        <v>2019</v>
      </c>
      <c r="F9" s="183">
        <v>2020</v>
      </c>
      <c r="G9" s="183">
        <v>2021</v>
      </c>
      <c r="H9" s="256">
        <v>2022</v>
      </c>
      <c r="I9" s="292">
        <v>2023</v>
      </c>
    </row>
    <row r="10" spans="1:46" ht="12.75" customHeight="1" x14ac:dyDescent="0.25">
      <c r="B10" s="53" t="s">
        <v>1150</v>
      </c>
      <c r="C10" s="136">
        <v>14.158846637121888</v>
      </c>
      <c r="D10" s="136">
        <v>17.98099542014706</v>
      </c>
      <c r="E10" s="136">
        <v>34.424230454035104</v>
      </c>
      <c r="F10" s="136">
        <v>16.620474319156425</v>
      </c>
      <c r="G10" s="136">
        <v>18.894185366534629</v>
      </c>
      <c r="H10" s="136">
        <v>18.100575678830186</v>
      </c>
      <c r="I10" s="136">
        <v>20.751442368640713</v>
      </c>
      <c r="R10" s="298"/>
      <c r="S10" s="298"/>
      <c r="T10" s="298"/>
      <c r="U10" s="298"/>
      <c r="V10" s="298"/>
      <c r="W10" s="298"/>
      <c r="X10" s="298"/>
      <c r="AT10" s="2"/>
    </row>
    <row r="11" spans="1:46" ht="12.75" customHeight="1" x14ac:dyDescent="0.25">
      <c r="B11" s="53" t="s">
        <v>1151</v>
      </c>
      <c r="C11" s="136">
        <v>0</v>
      </c>
      <c r="D11" s="136">
        <v>0</v>
      </c>
      <c r="E11" s="136">
        <v>0</v>
      </c>
      <c r="F11" s="136">
        <v>3.5862591258508387</v>
      </c>
      <c r="G11" s="136">
        <v>4.172757260866967</v>
      </c>
      <c r="H11" s="136">
        <v>4.4696011362262977</v>
      </c>
      <c r="I11" s="136">
        <v>1.8178276362641095</v>
      </c>
      <c r="R11" s="298"/>
      <c r="S11" s="298"/>
      <c r="T11" s="298"/>
      <c r="U11" s="298"/>
      <c r="V11" s="298"/>
      <c r="W11" s="298"/>
      <c r="X11" s="298"/>
      <c r="AT11" s="2"/>
    </row>
    <row r="12" spans="1:46" ht="12.75" customHeight="1" x14ac:dyDescent="0.25">
      <c r="B12" s="53" t="s">
        <v>710</v>
      </c>
      <c r="C12" s="136">
        <v>15.823508950776045</v>
      </c>
      <c r="D12" s="136">
        <v>4.9087326318715059</v>
      </c>
      <c r="E12" s="136">
        <v>3.917491716858637</v>
      </c>
      <c r="F12" s="136">
        <v>1.7645527536089709</v>
      </c>
      <c r="G12" s="136">
        <v>1.1454546818261724</v>
      </c>
      <c r="H12" s="136">
        <v>1.0092691580803204</v>
      </c>
      <c r="I12" s="136">
        <v>1.749442962800736</v>
      </c>
      <c r="R12" s="298"/>
      <c r="S12" s="298"/>
      <c r="T12" s="298"/>
      <c r="U12" s="298"/>
      <c r="V12" s="298"/>
      <c r="W12" s="298"/>
      <c r="X12" s="298"/>
      <c r="AT12" s="2"/>
    </row>
    <row r="13" spans="1:46" ht="12.75" customHeight="1" x14ac:dyDescent="0.25">
      <c r="B13" s="53" t="s">
        <v>129</v>
      </c>
      <c r="C13" s="136">
        <v>29.900363067636476</v>
      </c>
      <c r="D13" s="136">
        <v>38.022597249943551</v>
      </c>
      <c r="E13" s="136">
        <v>34.374812940489278</v>
      </c>
      <c r="F13" s="136">
        <v>48.490813094863064</v>
      </c>
      <c r="G13" s="136">
        <v>46.65485527032012</v>
      </c>
      <c r="H13" s="136">
        <v>50.4062637445722</v>
      </c>
      <c r="I13" s="136">
        <v>51.312382816881986</v>
      </c>
      <c r="R13" s="298"/>
      <c r="S13" s="298"/>
      <c r="T13" s="298"/>
      <c r="U13" s="298"/>
      <c r="V13" s="298"/>
      <c r="W13" s="298"/>
      <c r="X13" s="298"/>
      <c r="AT13" s="2"/>
    </row>
    <row r="14" spans="1:46" ht="12.75" customHeight="1" x14ac:dyDescent="0.25">
      <c r="B14" s="53" t="s">
        <v>53</v>
      </c>
      <c r="C14" s="136">
        <v>5.7226996330191078</v>
      </c>
      <c r="D14" s="136">
        <v>23.9286794618409</v>
      </c>
      <c r="E14" s="136">
        <v>12.178181363709044</v>
      </c>
      <c r="F14" s="136">
        <v>10.709509858736798</v>
      </c>
      <c r="G14" s="136">
        <v>12.706595364706036</v>
      </c>
      <c r="H14" s="136">
        <v>11.427597758290936</v>
      </c>
      <c r="I14" s="136">
        <v>4.9001447705806696</v>
      </c>
      <c r="R14" s="298"/>
      <c r="S14" s="298"/>
      <c r="T14" s="298"/>
      <c r="U14" s="298"/>
      <c r="V14" s="298"/>
      <c r="W14" s="298"/>
      <c r="X14" s="298"/>
      <c r="AT14" s="2"/>
    </row>
    <row r="15" spans="1:46" ht="12.75" customHeight="1" x14ac:dyDescent="0.25">
      <c r="B15" s="53" t="s">
        <v>54</v>
      </c>
      <c r="C15" s="136">
        <v>34.394581711446484</v>
      </c>
      <c r="D15" s="136">
        <v>15.158995236196985</v>
      </c>
      <c r="E15" s="136">
        <v>15.105283524907929</v>
      </c>
      <c r="F15" s="136">
        <v>18.828390847783915</v>
      </c>
      <c r="G15" s="136">
        <v>16.426152055746076</v>
      </c>
      <c r="H15" s="136">
        <v>14.58669252400005</v>
      </c>
      <c r="I15" s="136">
        <v>19.468759444831786</v>
      </c>
      <c r="R15" s="298"/>
      <c r="S15" s="298"/>
      <c r="T15" s="298"/>
      <c r="U15" s="298"/>
      <c r="V15" s="298"/>
      <c r="W15" s="298"/>
      <c r="X15" s="298"/>
      <c r="AT15" s="2"/>
    </row>
    <row r="16" spans="1:46" ht="18.75" customHeight="1" x14ac:dyDescent="0.25">
      <c r="B16" s="138" t="s">
        <v>782</v>
      </c>
      <c r="C16" s="137">
        <v>10.866220634567807</v>
      </c>
      <c r="D16" s="137">
        <v>12.303433982200239</v>
      </c>
      <c r="E16" s="137">
        <v>9.7102585168771149</v>
      </c>
      <c r="F16" s="137">
        <v>12.025533745392854</v>
      </c>
      <c r="G16" s="137">
        <v>18.841124960474776</v>
      </c>
      <c r="H16" s="137">
        <v>16.743253066023076</v>
      </c>
      <c r="I16" s="137">
        <v>16.956806777572346</v>
      </c>
      <c r="R16" s="298"/>
      <c r="S16" s="298"/>
      <c r="T16" s="298"/>
      <c r="U16" s="298"/>
      <c r="V16" s="298"/>
      <c r="W16" s="298"/>
      <c r="X16" s="298"/>
      <c r="AT16" s="2"/>
    </row>
    <row r="17" spans="1:47" ht="38.25" customHeight="1" x14ac:dyDescent="0.25">
      <c r="B17" s="659" t="s">
        <v>1242</v>
      </c>
      <c r="C17" s="659"/>
      <c r="D17" s="659"/>
      <c r="E17" s="659"/>
      <c r="F17" s="659"/>
      <c r="G17" s="659"/>
      <c r="H17" s="659"/>
      <c r="I17" s="659"/>
      <c r="AT17" s="2"/>
    </row>
    <row r="18" spans="1:47" s="1" customFormat="1" x14ac:dyDescent="0.25">
      <c r="A18" s="2"/>
      <c r="B18" s="660" t="s">
        <v>1024</v>
      </c>
      <c r="C18" s="660"/>
      <c r="D18" s="660"/>
      <c r="E18" s="660"/>
      <c r="F18" s="660"/>
      <c r="G18" s="660"/>
      <c r="H18" s="660"/>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10"/>
      <c r="AU18" s="10"/>
    </row>
    <row r="19" spans="1:47" s="1" customFormat="1" x14ac:dyDescent="0.25">
      <c r="A19" s="2"/>
      <c r="B19" s="3"/>
      <c r="C19" s="3"/>
      <c r="D19" s="3"/>
      <c r="E19" s="3"/>
      <c r="F19" s="3"/>
      <c r="G19" s="3"/>
      <c r="H19" s="3"/>
      <c r="I19" s="3"/>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10"/>
      <c r="AU19" s="10"/>
    </row>
    <row r="20" spans="1:47" s="1" customFormat="1" x14ac:dyDescent="0.25">
      <c r="A20" s="2"/>
      <c r="B20" s="3"/>
      <c r="C20" s="3"/>
      <c r="D20" s="3"/>
      <c r="E20" s="3"/>
      <c r="F20" s="3"/>
      <c r="G20" s="3"/>
      <c r="H20" s="3"/>
      <c r="I20" s="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10"/>
      <c r="AU20" s="10"/>
    </row>
    <row r="21" spans="1:47" s="1" customFormat="1" x14ac:dyDescent="0.25">
      <c r="A21" s="2"/>
      <c r="B21" s="3"/>
      <c r="C21" s="3"/>
      <c r="D21" s="3"/>
      <c r="E21" s="3"/>
      <c r="F21" s="3"/>
      <c r="G21" s="3"/>
      <c r="H21" s="3"/>
      <c r="I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10"/>
      <c r="AU21" s="10"/>
    </row>
    <row r="22" spans="1:47" s="1" customFormat="1" x14ac:dyDescent="0.25">
      <c r="A22" s="2"/>
      <c r="B22" s="3"/>
      <c r="C22" s="3"/>
      <c r="D22" s="3"/>
      <c r="E22" s="3"/>
      <c r="F22" s="3"/>
      <c r="G22" s="3"/>
      <c r="H22" s="3"/>
      <c r="I22" s="3"/>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10"/>
      <c r="AU22" s="10"/>
    </row>
    <row r="23" spans="1:47" s="1" customFormat="1" x14ac:dyDescent="0.25">
      <c r="A23" s="2"/>
      <c r="B23" s="3"/>
      <c r="C23" s="3"/>
      <c r="D23" s="3"/>
      <c r="E23" s="3"/>
      <c r="F23" s="3"/>
      <c r="G23" s="3"/>
      <c r="H23" s="3"/>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10"/>
      <c r="AU23" s="10"/>
    </row>
    <row r="24" spans="1:47" s="1" customFormat="1" x14ac:dyDescent="0.25">
      <c r="A24" s="2"/>
      <c r="B24" s="3"/>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2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sheetData>
  <sortState xmlns:xlrd2="http://schemas.microsoft.com/office/spreadsheetml/2017/richdata2" ref="B10:J14">
    <sortCondition ref="B10"/>
  </sortState>
  <mergeCells count="2">
    <mergeCell ref="B18:H18"/>
    <mergeCell ref="B17:I17"/>
  </mergeCells>
  <hyperlinks>
    <hyperlink ref="B5" location="Índice!A62" display="Índice" xr:uid="{00000000-0004-0000-38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U113"/>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0.1406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4" t="s">
        <v>134</v>
      </c>
    </row>
    <row r="6" spans="1:46" s="17" customFormat="1" ht="18.75" x14ac:dyDescent="0.3">
      <c r="B6" s="25" t="s">
        <v>1130</v>
      </c>
    </row>
    <row r="7" spans="1:46" s="17" customFormat="1" ht="12.75" x14ac:dyDescent="0.2"/>
    <row r="8" spans="1:46" s="17" customFormat="1" ht="18" customHeight="1" x14ac:dyDescent="0.2">
      <c r="B8" s="266" t="s">
        <v>783</v>
      </c>
    </row>
    <row r="9" spans="1:46" ht="18" customHeight="1" x14ac:dyDescent="0.25">
      <c r="A9" s="17"/>
      <c r="B9" s="24"/>
      <c r="C9" s="183">
        <v>2017</v>
      </c>
      <c r="D9" s="183">
        <v>2018</v>
      </c>
      <c r="E9" s="183">
        <v>2019</v>
      </c>
      <c r="F9" s="183">
        <v>2020</v>
      </c>
      <c r="G9" s="183">
        <v>2021</v>
      </c>
      <c r="H9" s="256">
        <v>2022</v>
      </c>
      <c r="I9" s="292">
        <v>2023</v>
      </c>
    </row>
    <row r="10" spans="1:46" ht="12.75" customHeight="1" x14ac:dyDescent="0.25">
      <c r="B10" s="53" t="s">
        <v>205</v>
      </c>
      <c r="C10" s="136">
        <v>18.866372505586924</v>
      </c>
      <c r="D10" s="136">
        <v>25.672550157401446</v>
      </c>
      <c r="E10" s="136">
        <v>19.96225699681116</v>
      </c>
      <c r="F10" s="136">
        <v>11.188682916706258</v>
      </c>
      <c r="G10" s="136">
        <v>11.644274833725184</v>
      </c>
      <c r="H10" s="136">
        <v>15.933092697260362</v>
      </c>
      <c r="I10" s="136">
        <v>14.937751570504501</v>
      </c>
      <c r="AT10" s="2"/>
    </row>
    <row r="11" spans="1:46" ht="12.75" customHeight="1" x14ac:dyDescent="0.25">
      <c r="B11" s="53" t="s">
        <v>396</v>
      </c>
      <c r="C11" s="136">
        <v>1.1060279913898248</v>
      </c>
      <c r="D11" s="136">
        <v>0.9089413930251361</v>
      </c>
      <c r="E11" s="136">
        <v>3.3371273754338584</v>
      </c>
      <c r="F11" s="136">
        <v>0.89415707793470012</v>
      </c>
      <c r="G11" s="136">
        <v>1.7117717448084979</v>
      </c>
      <c r="H11" s="136">
        <v>0.73826889516763972</v>
      </c>
      <c r="I11" s="136">
        <v>0.81095036589325065</v>
      </c>
      <c r="AT11" s="2"/>
    </row>
    <row r="12" spans="1:46" ht="12.75" customHeight="1" x14ac:dyDescent="0.25">
      <c r="B12" s="53" t="s">
        <v>289</v>
      </c>
      <c r="C12" s="136">
        <v>5.1964235235639649</v>
      </c>
      <c r="D12" s="136">
        <v>5.2097114026149827</v>
      </c>
      <c r="E12" s="136">
        <v>5.6016878259073639</v>
      </c>
      <c r="F12" s="136">
        <v>4.4882267271120257</v>
      </c>
      <c r="G12" s="136">
        <v>6.0262650767458492</v>
      </c>
      <c r="H12" s="136">
        <v>3.7320467265029889</v>
      </c>
      <c r="I12" s="136">
        <v>4.2018540548100214</v>
      </c>
      <c r="AT12" s="2"/>
    </row>
    <row r="13" spans="1:46" ht="12.75" customHeight="1" x14ac:dyDescent="0.25">
      <c r="B13" s="53" t="s">
        <v>578</v>
      </c>
      <c r="C13" s="136">
        <v>1.1576451520376647</v>
      </c>
      <c r="D13" s="136">
        <v>0.78200283773453871</v>
      </c>
      <c r="E13" s="136">
        <v>1.1513935240087747</v>
      </c>
      <c r="F13" s="136">
        <v>1.2595848121631268</v>
      </c>
      <c r="G13" s="136">
        <v>1.2820530069102809</v>
      </c>
      <c r="H13" s="136">
        <v>0.94308345692511819</v>
      </c>
      <c r="I13" s="136">
        <v>2.5225051960641887</v>
      </c>
      <c r="AT13" s="2"/>
    </row>
    <row r="14" spans="1:46" ht="12.75" customHeight="1" x14ac:dyDescent="0.25">
      <c r="B14" s="53" t="s">
        <v>512</v>
      </c>
      <c r="C14" s="136">
        <v>55.808615253783209</v>
      </c>
      <c r="D14" s="136">
        <v>53.565405708131038</v>
      </c>
      <c r="E14" s="136">
        <v>47.950614786842152</v>
      </c>
      <c r="F14" s="136">
        <v>53.408564546865676</v>
      </c>
      <c r="G14" s="136">
        <v>44.036468396665114</v>
      </c>
      <c r="H14" s="136">
        <v>40.214773292637787</v>
      </c>
      <c r="I14" s="136">
        <v>34.663478291943321</v>
      </c>
      <c r="AT14" s="2"/>
    </row>
    <row r="15" spans="1:46" ht="12.75" customHeight="1" x14ac:dyDescent="0.25">
      <c r="B15" s="53" t="s">
        <v>291</v>
      </c>
      <c r="C15" s="136">
        <v>0.2875387164605131</v>
      </c>
      <c r="D15" s="136">
        <v>0.28114625511056412</v>
      </c>
      <c r="E15" s="136">
        <v>0.22111652789407263</v>
      </c>
      <c r="F15" s="136">
        <v>9.5993147197982598</v>
      </c>
      <c r="G15" s="136">
        <v>18.604934269553571</v>
      </c>
      <c r="H15" s="136">
        <v>17.134546604611106</v>
      </c>
      <c r="I15" s="136">
        <v>20.024063187716521</v>
      </c>
      <c r="AT15" s="2"/>
    </row>
    <row r="16" spans="1:46" ht="12.75" customHeight="1" x14ac:dyDescent="0.25">
      <c r="B16" s="53" t="s">
        <v>55</v>
      </c>
      <c r="C16" s="136">
        <v>17.577376857177899</v>
      </c>
      <c r="D16" s="136">
        <v>13.580242245982285</v>
      </c>
      <c r="E16" s="136">
        <v>21.77580296310261</v>
      </c>
      <c r="F16" s="136">
        <v>19.161469199419955</v>
      </c>
      <c r="G16" s="136">
        <v>16.6942326715915</v>
      </c>
      <c r="H16" s="136">
        <v>21.304188326894995</v>
      </c>
      <c r="I16" s="136">
        <v>22.839397333068192</v>
      </c>
      <c r="AT16" s="2"/>
    </row>
    <row r="17" spans="1:47" ht="18.75" customHeight="1" x14ac:dyDescent="0.25">
      <c r="B17" s="138" t="s">
        <v>920</v>
      </c>
      <c r="C17" s="137">
        <v>121.57688631703094</v>
      </c>
      <c r="D17" s="137">
        <v>131.8563233356648</v>
      </c>
      <c r="E17" s="137">
        <v>126.61514466132859</v>
      </c>
      <c r="F17" s="137">
        <v>114.97044235661686</v>
      </c>
      <c r="G17" s="137">
        <v>157.68340839656454</v>
      </c>
      <c r="H17" s="137">
        <v>164.71588925603646</v>
      </c>
      <c r="I17" s="137">
        <v>180.86382514072676</v>
      </c>
      <c r="AT17" s="2"/>
    </row>
    <row r="18" spans="1:47" ht="40.5" customHeight="1" x14ac:dyDescent="0.25">
      <c r="B18" s="659" t="s">
        <v>1242</v>
      </c>
      <c r="C18" s="659"/>
      <c r="D18" s="659"/>
      <c r="E18" s="659"/>
      <c r="F18" s="659"/>
      <c r="G18" s="659"/>
      <c r="H18" s="659"/>
      <c r="I18" s="659"/>
      <c r="AT18" s="2"/>
    </row>
    <row r="19" spans="1:47" s="1" customFormat="1" x14ac:dyDescent="0.25">
      <c r="A19" s="2"/>
      <c r="B19" s="660" t="s">
        <v>1024</v>
      </c>
      <c r="C19" s="660"/>
      <c r="D19" s="660"/>
      <c r="E19" s="660"/>
      <c r="F19" s="660"/>
      <c r="G19" s="660"/>
      <c r="H19" s="157"/>
      <c r="I19" s="157"/>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10"/>
      <c r="AU19" s="10"/>
    </row>
    <row r="20" spans="1:47" s="1" customFormat="1" x14ac:dyDescent="0.25">
      <c r="A20" s="2"/>
      <c r="B20" s="3"/>
      <c r="C20" s="3"/>
      <c r="D20" s="3"/>
      <c r="E20" s="3"/>
      <c r="F20" s="3"/>
      <c r="G20" s="3"/>
      <c r="H20" s="3"/>
      <c r="I20" s="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10"/>
      <c r="AU20" s="10"/>
    </row>
    <row r="21" spans="1:47" s="1" customFormat="1" x14ac:dyDescent="0.25">
      <c r="A21" s="2"/>
      <c r="B21" s="3"/>
      <c r="C21" s="3"/>
      <c r="D21" s="3"/>
      <c r="E21" s="3"/>
      <c r="F21" s="3"/>
      <c r="G21" s="3"/>
      <c r="H21" s="3"/>
      <c r="I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10"/>
      <c r="AU21" s="10"/>
    </row>
    <row r="22" spans="1:47" s="1" customFormat="1" x14ac:dyDescent="0.25">
      <c r="A22" s="2"/>
      <c r="B22" s="3"/>
      <c r="C22" s="3"/>
      <c r="D22" s="3"/>
      <c r="E22" s="3"/>
      <c r="F22" s="3"/>
      <c r="G22" s="3"/>
      <c r="H22" s="3"/>
      <c r="I22" s="3"/>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10"/>
      <c r="AU22" s="10"/>
    </row>
    <row r="23" spans="1:47" s="1" customFormat="1" x14ac:dyDescent="0.25">
      <c r="A23" s="2"/>
      <c r="B23" s="3"/>
      <c r="C23" s="3"/>
      <c r="D23" s="3"/>
      <c r="E23" s="3"/>
      <c r="F23" s="3"/>
      <c r="G23" s="3"/>
      <c r="H23" s="3"/>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10"/>
      <c r="AU23" s="10"/>
    </row>
    <row r="24" spans="1:47" s="1" customFormat="1" x14ac:dyDescent="0.25">
      <c r="A24" s="2"/>
      <c r="B24" s="3"/>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2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sheetData>
  <mergeCells count="2">
    <mergeCell ref="B19:G19"/>
    <mergeCell ref="B18:I18"/>
  </mergeCells>
  <hyperlinks>
    <hyperlink ref="B5" location="Índice!A62" display="Índice" xr:uid="{00000000-0004-0000-39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CR217"/>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36.140625" style="14" customWidth="1"/>
    <col min="3" max="8" width="6.85546875" style="14" customWidth="1"/>
    <col min="9" max="93" width="8.85546875" style="2"/>
    <col min="94" max="16384" width="8.85546875" style="10"/>
  </cols>
  <sheetData>
    <row r="1" spans="1:96" s="17" customFormat="1" ht="12.75" x14ac:dyDescent="0.2"/>
    <row r="2" spans="1:96" s="17" customFormat="1" ht="12.75" x14ac:dyDescent="0.2"/>
    <row r="3" spans="1:96" s="17" customFormat="1" ht="12.75" x14ac:dyDescent="0.2"/>
    <row r="4" spans="1:96" s="17" customFormat="1" ht="12.75" x14ac:dyDescent="0.2"/>
    <row r="5" spans="1:96" s="17" customFormat="1" ht="12.75" x14ac:dyDescent="0.2">
      <c r="B5" s="104" t="s">
        <v>134</v>
      </c>
    </row>
    <row r="6" spans="1:96" s="17" customFormat="1" ht="18.75" x14ac:dyDescent="0.3">
      <c r="B6" s="25" t="s">
        <v>1130</v>
      </c>
    </row>
    <row r="7" spans="1:96" s="17" customFormat="1" ht="12.75" x14ac:dyDescent="0.2"/>
    <row r="8" spans="1:96" s="17" customFormat="1" ht="18" customHeight="1" x14ac:dyDescent="0.2">
      <c r="B8" s="192" t="s">
        <v>579</v>
      </c>
      <c r="C8" s="18"/>
      <c r="D8" s="18"/>
    </row>
    <row r="9" spans="1:96" ht="13.5" customHeight="1" x14ac:dyDescent="0.25">
      <c r="A9" s="17"/>
      <c r="B9" s="23"/>
      <c r="C9" s="627">
        <v>2018</v>
      </c>
      <c r="D9" s="627">
        <v>2019</v>
      </c>
      <c r="E9" s="627">
        <v>2020</v>
      </c>
      <c r="F9" s="171">
        <v>2021</v>
      </c>
      <c r="G9" s="479">
        <v>2022</v>
      </c>
      <c r="H9" s="479">
        <v>2023</v>
      </c>
    </row>
    <row r="10" spans="1:96" ht="13.5" customHeight="1" x14ac:dyDescent="0.25">
      <c r="B10" s="24"/>
      <c r="C10" s="628"/>
      <c r="D10" s="628"/>
      <c r="E10" s="628"/>
      <c r="F10" s="170" t="s">
        <v>3</v>
      </c>
      <c r="G10" s="170" t="s">
        <v>3</v>
      </c>
      <c r="H10" s="170" t="s">
        <v>3</v>
      </c>
    </row>
    <row r="11" spans="1:96" ht="18" customHeight="1" x14ac:dyDescent="0.25">
      <c r="B11" s="35" t="s">
        <v>524</v>
      </c>
      <c r="C11" s="131">
        <v>264.20000000000005</v>
      </c>
      <c r="D11" s="131">
        <v>270.3</v>
      </c>
      <c r="E11" s="131">
        <v>297.93405730788152</v>
      </c>
      <c r="F11" s="131">
        <v>298.7</v>
      </c>
      <c r="G11" s="131">
        <v>278</v>
      </c>
      <c r="H11" s="131">
        <v>236.738</v>
      </c>
    </row>
    <row r="12" spans="1:96" s="2" customFormat="1" ht="12.75" customHeight="1" x14ac:dyDescent="0.25">
      <c r="B12" s="20" t="s">
        <v>865</v>
      </c>
      <c r="C12" s="357">
        <v>49.6</v>
      </c>
      <c r="D12" s="357">
        <v>54.4</v>
      </c>
      <c r="E12" s="357">
        <v>76.924963316914486</v>
      </c>
      <c r="F12" s="357">
        <v>82.499999999999986</v>
      </c>
      <c r="G12" s="131">
        <v>86.299999999999983</v>
      </c>
      <c r="H12" s="131">
        <v>97.504000000000005</v>
      </c>
      <c r="J12" s="540"/>
      <c r="K12" s="540"/>
      <c r="L12" s="540"/>
      <c r="M12" s="540"/>
      <c r="N12" s="540"/>
      <c r="O12" s="540"/>
      <c r="P12" s="540"/>
      <c r="CP12" s="10"/>
      <c r="CQ12" s="10"/>
      <c r="CR12" s="10"/>
    </row>
    <row r="13" spans="1:96" s="2" customFormat="1" ht="12.75" customHeight="1" x14ac:dyDescent="0.25">
      <c r="B13" s="69" t="s">
        <v>580</v>
      </c>
      <c r="C13" s="357">
        <v>12</v>
      </c>
      <c r="D13" s="357">
        <v>11.8</v>
      </c>
      <c r="E13" s="357">
        <v>12.367992539999999</v>
      </c>
      <c r="F13" s="357">
        <v>13.4</v>
      </c>
      <c r="G13" s="131">
        <v>14</v>
      </c>
      <c r="H13" s="131">
        <v>14.590999999999999</v>
      </c>
      <c r="J13" s="540"/>
      <c r="K13" s="540"/>
      <c r="L13" s="540"/>
      <c r="M13" s="540"/>
      <c r="N13" s="540"/>
      <c r="O13" s="540"/>
      <c r="P13" s="540"/>
      <c r="CP13" s="10"/>
      <c r="CQ13" s="10"/>
      <c r="CR13" s="10"/>
    </row>
    <row r="14" spans="1:96" s="2" customFormat="1" ht="12.75" customHeight="1" x14ac:dyDescent="0.25">
      <c r="B14" s="69" t="s">
        <v>581</v>
      </c>
      <c r="C14" s="357">
        <v>11.8</v>
      </c>
      <c r="D14" s="357">
        <v>15.4</v>
      </c>
      <c r="E14" s="357">
        <v>18.681570820000001</v>
      </c>
      <c r="F14" s="357">
        <v>19</v>
      </c>
      <c r="G14" s="131">
        <v>19.3</v>
      </c>
      <c r="H14" s="131">
        <v>18.652999999999999</v>
      </c>
      <c r="CP14" s="10"/>
      <c r="CQ14" s="10"/>
      <c r="CR14" s="10"/>
    </row>
    <row r="15" spans="1:96" s="2" customFormat="1" ht="12.75" customHeight="1" x14ac:dyDescent="0.25">
      <c r="B15" s="69" t="s">
        <v>1025</v>
      </c>
      <c r="C15" s="357" t="s">
        <v>123</v>
      </c>
      <c r="D15" s="357" t="s">
        <v>123</v>
      </c>
      <c r="E15" s="357"/>
      <c r="F15" s="357"/>
      <c r="G15" s="516">
        <v>1</v>
      </c>
      <c r="H15" s="131">
        <v>13.334</v>
      </c>
      <c r="CP15" s="10"/>
      <c r="CQ15" s="10"/>
      <c r="CR15" s="10"/>
    </row>
    <row r="16" spans="1:96" s="2" customFormat="1" ht="12.75" customHeight="1" x14ac:dyDescent="0.25">
      <c r="B16" s="69" t="s">
        <v>582</v>
      </c>
      <c r="C16" s="357">
        <v>5.4</v>
      </c>
      <c r="D16" s="357">
        <v>5</v>
      </c>
      <c r="E16" s="357">
        <v>5.2091086400000002</v>
      </c>
      <c r="F16" s="357">
        <v>4.8</v>
      </c>
      <c r="G16" s="131">
        <v>4.7</v>
      </c>
      <c r="H16" s="131">
        <v>4.5549999999999997</v>
      </c>
      <c r="CP16" s="10"/>
      <c r="CQ16" s="10"/>
      <c r="CR16" s="10"/>
    </row>
    <row r="17" spans="2:96" s="2" customFormat="1" ht="12.75" customHeight="1" x14ac:dyDescent="0.25">
      <c r="B17" s="69" t="s">
        <v>583</v>
      </c>
      <c r="C17" s="357">
        <v>6.9</v>
      </c>
      <c r="D17" s="357">
        <v>9</v>
      </c>
      <c r="E17" s="357">
        <v>25.506078606914489</v>
      </c>
      <c r="F17" s="357">
        <v>30.7</v>
      </c>
      <c r="G17" s="131">
        <v>33.6</v>
      </c>
      <c r="H17" s="131">
        <v>32.917999999999999</v>
      </c>
      <c r="CP17" s="10"/>
      <c r="CQ17" s="10"/>
      <c r="CR17" s="10"/>
    </row>
    <row r="18" spans="2:96" s="2" customFormat="1" ht="12.75" customHeight="1" x14ac:dyDescent="0.25">
      <c r="B18" s="69" t="s">
        <v>864</v>
      </c>
      <c r="C18" s="357" t="s">
        <v>123</v>
      </c>
      <c r="D18" s="357">
        <v>0.2</v>
      </c>
      <c r="E18" s="357">
        <v>0.2</v>
      </c>
      <c r="F18" s="357">
        <v>0.2</v>
      </c>
      <c r="G18" s="516" t="s">
        <v>123</v>
      </c>
      <c r="H18" s="516" t="s">
        <v>123</v>
      </c>
      <c r="CP18" s="10"/>
      <c r="CQ18" s="10"/>
      <c r="CR18" s="10"/>
    </row>
    <row r="19" spans="2:96" s="2" customFormat="1" ht="12.75" customHeight="1" x14ac:dyDescent="0.25">
      <c r="B19" s="69" t="s">
        <v>584</v>
      </c>
      <c r="C19" s="357">
        <v>11.8</v>
      </c>
      <c r="D19" s="357">
        <v>11.6</v>
      </c>
      <c r="E19" s="357">
        <v>11.47884427</v>
      </c>
      <c r="F19" s="357">
        <v>11.3</v>
      </c>
      <c r="G19" s="131">
        <v>11.1</v>
      </c>
      <c r="H19" s="131">
        <v>10.994999999999999</v>
      </c>
      <c r="CP19" s="10"/>
      <c r="CQ19" s="10"/>
      <c r="CR19" s="10"/>
    </row>
    <row r="20" spans="2:96" s="2" customFormat="1" ht="12.75" customHeight="1" x14ac:dyDescent="0.25">
      <c r="B20" s="69" t="s">
        <v>585</v>
      </c>
      <c r="C20" s="357">
        <v>1.7</v>
      </c>
      <c r="D20" s="357">
        <v>1.4</v>
      </c>
      <c r="E20" s="357">
        <v>3.4813684399999998</v>
      </c>
      <c r="F20" s="357">
        <v>3.1</v>
      </c>
      <c r="G20" s="131">
        <v>2.6</v>
      </c>
      <c r="H20" s="131">
        <v>2.4500000000000002</v>
      </c>
      <c r="CP20" s="10"/>
      <c r="CQ20" s="10"/>
      <c r="CR20" s="10"/>
    </row>
    <row r="21" spans="2:96" s="2" customFormat="1" ht="12.75" customHeight="1" x14ac:dyDescent="0.25">
      <c r="B21" s="20" t="s">
        <v>866</v>
      </c>
      <c r="C21" s="357">
        <v>214.60000000000002</v>
      </c>
      <c r="D21" s="357">
        <v>215.90000000000003</v>
      </c>
      <c r="E21" s="357">
        <v>221.00909399096702</v>
      </c>
      <c r="F21" s="357">
        <v>216.2</v>
      </c>
      <c r="G21" s="131">
        <v>191.7</v>
      </c>
      <c r="H21" s="131">
        <v>139.23400000000001</v>
      </c>
      <c r="CP21" s="10"/>
      <c r="CQ21" s="10"/>
      <c r="CR21" s="10"/>
    </row>
    <row r="22" spans="2:96" s="2" customFormat="1" ht="12.75" customHeight="1" x14ac:dyDescent="0.25">
      <c r="B22" s="69" t="s">
        <v>867</v>
      </c>
      <c r="C22" s="357">
        <v>0.8</v>
      </c>
      <c r="D22" s="357">
        <v>0.8</v>
      </c>
      <c r="E22" s="357">
        <v>0.8</v>
      </c>
      <c r="F22" s="357">
        <v>0.8</v>
      </c>
      <c r="G22" s="131">
        <v>0.8</v>
      </c>
      <c r="H22" s="131">
        <v>0.78800000000000003</v>
      </c>
      <c r="CP22" s="10"/>
      <c r="CQ22" s="10"/>
      <c r="CR22" s="10"/>
    </row>
    <row r="23" spans="2:96" s="2" customFormat="1" ht="12.75" customHeight="1" x14ac:dyDescent="0.25">
      <c r="B23" s="69" t="s">
        <v>868</v>
      </c>
      <c r="C23" s="357">
        <v>213.8</v>
      </c>
      <c r="D23" s="357">
        <v>215.10000000000002</v>
      </c>
      <c r="E23" s="357">
        <v>220.20909399096701</v>
      </c>
      <c r="F23" s="357">
        <v>215.39999999999998</v>
      </c>
      <c r="G23" s="131">
        <v>190.89999999999998</v>
      </c>
      <c r="H23" s="131">
        <v>138.446</v>
      </c>
      <c r="CP23" s="10"/>
      <c r="CQ23" s="10"/>
      <c r="CR23" s="10"/>
    </row>
    <row r="24" spans="2:96" s="2" customFormat="1" ht="12.75" customHeight="1" x14ac:dyDescent="0.25">
      <c r="B24" s="71" t="s">
        <v>869</v>
      </c>
      <c r="C24" s="357">
        <v>138.69999999999999</v>
      </c>
      <c r="D24" s="357">
        <v>144.80000000000001</v>
      </c>
      <c r="E24" s="357">
        <v>149.90909399096699</v>
      </c>
      <c r="F24" s="357">
        <v>145.1</v>
      </c>
      <c r="G24" s="131">
        <v>120.6</v>
      </c>
      <c r="H24" s="131">
        <v>122.446</v>
      </c>
      <c r="J24" s="540"/>
      <c r="K24" s="540"/>
      <c r="L24" s="540"/>
      <c r="M24" s="540"/>
      <c r="N24" s="540"/>
      <c r="O24" s="540"/>
      <c r="CP24" s="10"/>
      <c r="CQ24" s="10"/>
      <c r="CR24" s="10"/>
    </row>
    <row r="25" spans="2:96" s="2" customFormat="1" ht="12.75" customHeight="1" x14ac:dyDescent="0.25">
      <c r="B25" s="72" t="s">
        <v>205</v>
      </c>
      <c r="C25" s="357">
        <v>81.5</v>
      </c>
      <c r="D25" s="357">
        <v>88.9</v>
      </c>
      <c r="E25" s="357">
        <v>88.7</v>
      </c>
      <c r="F25" s="357">
        <v>88.7</v>
      </c>
      <c r="G25" s="131">
        <v>68</v>
      </c>
      <c r="H25" s="131">
        <v>67.989999999999995</v>
      </c>
      <c r="CP25" s="10"/>
      <c r="CQ25" s="10"/>
      <c r="CR25" s="10"/>
    </row>
    <row r="26" spans="2:96" s="2" customFormat="1" ht="12.75" customHeight="1" x14ac:dyDescent="0.25">
      <c r="B26" s="72" t="s">
        <v>291</v>
      </c>
      <c r="C26" s="357">
        <v>57.2</v>
      </c>
      <c r="D26" s="357">
        <v>55.9</v>
      </c>
      <c r="E26" s="357">
        <v>61.209093990967006</v>
      </c>
      <c r="F26" s="357">
        <v>56.4</v>
      </c>
      <c r="G26" s="131">
        <v>52.6</v>
      </c>
      <c r="H26" s="131">
        <v>54.456000000000003</v>
      </c>
      <c r="CP26" s="10"/>
      <c r="CQ26" s="10"/>
      <c r="CR26" s="10"/>
    </row>
    <row r="27" spans="2:96" s="2" customFormat="1" ht="12.75" customHeight="1" x14ac:dyDescent="0.25">
      <c r="B27" s="72" t="s">
        <v>55</v>
      </c>
      <c r="C27" s="357" t="s">
        <v>123</v>
      </c>
      <c r="D27" s="357" t="s">
        <v>123</v>
      </c>
      <c r="E27" s="357" t="s">
        <v>123</v>
      </c>
      <c r="F27" s="357" t="s">
        <v>123</v>
      </c>
      <c r="G27" s="516" t="s">
        <v>123</v>
      </c>
      <c r="H27" s="516" t="s">
        <v>123</v>
      </c>
      <c r="CP27" s="10"/>
      <c r="CQ27" s="10"/>
      <c r="CR27" s="10"/>
    </row>
    <row r="28" spans="2:96" s="2" customFormat="1" ht="12.75" customHeight="1" x14ac:dyDescent="0.25">
      <c r="B28" s="71" t="s">
        <v>870</v>
      </c>
      <c r="C28" s="357">
        <v>40.799999999999997</v>
      </c>
      <c r="D28" s="357">
        <v>36</v>
      </c>
      <c r="E28" s="357">
        <v>36</v>
      </c>
      <c r="F28" s="357">
        <v>36</v>
      </c>
      <c r="G28" s="131">
        <v>36</v>
      </c>
      <c r="H28" s="131">
        <v>6</v>
      </c>
      <c r="J28" s="540"/>
      <c r="K28" s="540"/>
      <c r="L28" s="540"/>
      <c r="M28" s="540"/>
      <c r="N28" s="540"/>
      <c r="O28" s="540"/>
      <c r="CP28" s="10"/>
      <c r="CQ28" s="10"/>
      <c r="CR28" s="10"/>
    </row>
    <row r="29" spans="2:96" s="2" customFormat="1" ht="12.75" customHeight="1" x14ac:dyDescent="0.25">
      <c r="B29" s="72" t="s">
        <v>205</v>
      </c>
      <c r="C29" s="357">
        <v>4.8</v>
      </c>
      <c r="D29" s="357" t="s">
        <v>123</v>
      </c>
      <c r="E29" s="357" t="s">
        <v>123</v>
      </c>
      <c r="F29" s="357" t="s">
        <v>123</v>
      </c>
      <c r="G29" s="516" t="s">
        <v>123</v>
      </c>
      <c r="H29" s="516" t="s">
        <v>123</v>
      </c>
      <c r="CP29" s="10"/>
      <c r="CQ29" s="10"/>
      <c r="CR29" s="10"/>
    </row>
    <row r="30" spans="2:96" s="2" customFormat="1" ht="12.75" customHeight="1" x14ac:dyDescent="0.25">
      <c r="B30" s="72" t="s">
        <v>296</v>
      </c>
      <c r="C30" s="357">
        <v>4.3</v>
      </c>
      <c r="D30" s="357">
        <v>4.3</v>
      </c>
      <c r="E30" s="357">
        <v>4.3</v>
      </c>
      <c r="F30" s="357">
        <v>4.3</v>
      </c>
      <c r="G30" s="131">
        <v>4.3</v>
      </c>
      <c r="H30" s="131">
        <v>4.3</v>
      </c>
      <c r="CP30" s="10"/>
      <c r="CQ30" s="10"/>
      <c r="CR30" s="10"/>
    </row>
    <row r="31" spans="2:96" s="2" customFormat="1" ht="12.75" customHeight="1" x14ac:dyDescent="0.25">
      <c r="B31" s="72" t="s">
        <v>586</v>
      </c>
      <c r="C31" s="357">
        <v>1.7</v>
      </c>
      <c r="D31" s="357">
        <v>1.7</v>
      </c>
      <c r="E31" s="357">
        <v>1.7</v>
      </c>
      <c r="F31" s="357">
        <v>1.7</v>
      </c>
      <c r="G31" s="131">
        <v>1.7</v>
      </c>
      <c r="H31" s="131">
        <v>1.7</v>
      </c>
      <c r="CP31" s="10"/>
      <c r="CQ31" s="10"/>
      <c r="CR31" s="10"/>
    </row>
    <row r="32" spans="2:96" s="2" customFormat="1" ht="12.75" customHeight="1" x14ac:dyDescent="0.25">
      <c r="B32" s="72" t="s">
        <v>587</v>
      </c>
      <c r="C32" s="357">
        <v>30</v>
      </c>
      <c r="D32" s="357">
        <v>30</v>
      </c>
      <c r="E32" s="357">
        <v>30</v>
      </c>
      <c r="F32" s="357">
        <v>30</v>
      </c>
      <c r="G32" s="131">
        <v>30</v>
      </c>
      <c r="H32" s="131">
        <v>0</v>
      </c>
      <c r="CP32" s="10"/>
      <c r="CQ32" s="10"/>
      <c r="CR32" s="10"/>
    </row>
    <row r="33" spans="2:96" s="2" customFormat="1" ht="12.75" customHeight="1" x14ac:dyDescent="0.25">
      <c r="B33" s="71" t="s">
        <v>871</v>
      </c>
      <c r="C33" s="357">
        <v>34.299999999999997</v>
      </c>
      <c r="D33" s="357">
        <v>34.299999999999997</v>
      </c>
      <c r="E33" s="357">
        <v>34.299999999999997</v>
      </c>
      <c r="F33" s="357">
        <v>34.299999999999997</v>
      </c>
      <c r="G33" s="131">
        <v>34.299999999999997</v>
      </c>
      <c r="H33" s="131">
        <v>34.299999999999997</v>
      </c>
      <c r="CP33" s="10"/>
      <c r="CQ33" s="10"/>
      <c r="CR33" s="10"/>
    </row>
    <row r="34" spans="2:96" ht="13.5" customHeight="1" x14ac:dyDescent="0.25">
      <c r="B34" s="69" t="s">
        <v>1153</v>
      </c>
      <c r="C34" s="131">
        <v>10</v>
      </c>
      <c r="D34" s="131">
        <v>10</v>
      </c>
      <c r="E34" s="131">
        <v>10</v>
      </c>
      <c r="F34" s="131">
        <v>10</v>
      </c>
      <c r="G34" s="131">
        <v>10</v>
      </c>
      <c r="H34" s="131">
        <v>10</v>
      </c>
    </row>
    <row r="35" spans="2:96" ht="12.75" customHeight="1" x14ac:dyDescent="0.25">
      <c r="B35" s="69" t="s">
        <v>1154</v>
      </c>
      <c r="C35" s="131">
        <v>24.3</v>
      </c>
      <c r="D35" s="131">
        <v>24.3</v>
      </c>
      <c r="E35" s="131">
        <v>24.3</v>
      </c>
      <c r="F35" s="131">
        <v>24.3</v>
      </c>
      <c r="G35" s="131">
        <v>24.3</v>
      </c>
      <c r="H35" s="131">
        <v>24.3</v>
      </c>
    </row>
    <row r="36" spans="2:96" s="2" customFormat="1" ht="22.5" customHeight="1" x14ac:dyDescent="0.25">
      <c r="B36" s="197" t="s">
        <v>25</v>
      </c>
      <c r="C36" s="358"/>
      <c r="D36" s="358"/>
      <c r="E36" s="358"/>
      <c r="F36" s="358"/>
      <c r="G36" s="358"/>
      <c r="H36" s="358"/>
      <c r="CP36" s="10"/>
    </row>
    <row r="37" spans="2:96" s="2" customFormat="1" ht="12" customHeight="1" x14ac:dyDescent="0.25">
      <c r="B37" s="53" t="s">
        <v>588</v>
      </c>
      <c r="C37" s="130">
        <v>71.440983905343217</v>
      </c>
      <c r="D37" s="130">
        <v>66.019237425122924</v>
      </c>
      <c r="E37" s="130">
        <v>58.209462199922044</v>
      </c>
      <c r="F37" s="130">
        <v>59.171162070671038</v>
      </c>
      <c r="G37" s="130">
        <v>50.40070650149061</v>
      </c>
      <c r="H37" s="130">
        <v>33.669361950172899</v>
      </c>
      <c r="CP37" s="10"/>
    </row>
    <row r="38" spans="2:96" s="2" customFormat="1" ht="30.75" customHeight="1" x14ac:dyDescent="0.25">
      <c r="B38" s="661" t="s">
        <v>1152</v>
      </c>
      <c r="C38" s="661"/>
      <c r="D38" s="661"/>
      <c r="E38" s="661"/>
      <c r="F38" s="661"/>
      <c r="G38" s="661"/>
      <c r="H38" s="661"/>
      <c r="CP38" s="10"/>
    </row>
    <row r="39" spans="2:96" s="2" customFormat="1" x14ac:dyDescent="0.25">
      <c r="B39" s="3"/>
      <c r="C39" s="3"/>
      <c r="D39" s="3"/>
      <c r="E39" s="3"/>
      <c r="F39" s="3"/>
      <c r="G39" s="3"/>
      <c r="H39" s="3"/>
      <c r="CP39" s="10"/>
    </row>
    <row r="40" spans="2:96" s="2" customFormat="1" x14ac:dyDescent="0.25">
      <c r="B40" s="3"/>
      <c r="C40" s="3"/>
      <c r="D40" s="3"/>
      <c r="E40" s="3"/>
      <c r="F40" s="3"/>
      <c r="G40" s="3"/>
      <c r="H40" s="3"/>
      <c r="CP40" s="10"/>
    </row>
    <row r="41" spans="2:96" s="2" customFormat="1" x14ac:dyDescent="0.25">
      <c r="B41" s="3"/>
      <c r="C41" s="3"/>
      <c r="D41" s="3"/>
      <c r="E41" s="3"/>
      <c r="F41" s="3"/>
      <c r="G41" s="3"/>
      <c r="H41" s="3"/>
      <c r="CP41" s="10"/>
    </row>
    <row r="42" spans="2:96" x14ac:dyDescent="0.25">
      <c r="B42" s="3"/>
      <c r="C42" s="3"/>
      <c r="D42" s="3"/>
      <c r="E42" s="3"/>
      <c r="F42" s="3"/>
      <c r="G42" s="3"/>
      <c r="H42" s="3"/>
    </row>
    <row r="43" spans="2:96" x14ac:dyDescent="0.25">
      <c r="B43" s="3"/>
      <c r="C43" s="3"/>
      <c r="D43" s="3"/>
      <c r="E43" s="3"/>
      <c r="F43" s="3"/>
      <c r="G43" s="3"/>
      <c r="H43" s="3"/>
    </row>
    <row r="44" spans="2:96" x14ac:dyDescent="0.25">
      <c r="B44" s="3"/>
      <c r="C44" s="3"/>
      <c r="D44" s="3"/>
      <c r="E44" s="3"/>
      <c r="F44" s="3"/>
      <c r="G44" s="3"/>
      <c r="H44" s="3"/>
    </row>
    <row r="45" spans="2:96" x14ac:dyDescent="0.25">
      <c r="B45" s="3"/>
      <c r="C45" s="3"/>
      <c r="D45" s="3"/>
      <c r="E45" s="3"/>
      <c r="F45" s="3"/>
      <c r="G45" s="3"/>
      <c r="H45" s="3"/>
    </row>
    <row r="46" spans="2:96" x14ac:dyDescent="0.25">
      <c r="B46" s="3"/>
      <c r="C46" s="3"/>
      <c r="D46" s="3"/>
      <c r="E46" s="3"/>
      <c r="F46" s="3"/>
      <c r="G46" s="3"/>
      <c r="H46" s="3"/>
      <c r="CK46" s="10"/>
      <c r="CL46" s="10"/>
      <c r="CM46" s="10"/>
      <c r="CN46" s="10"/>
      <c r="CO46" s="10"/>
    </row>
    <row r="47" spans="2:96" x14ac:dyDescent="0.25">
      <c r="B47" s="3"/>
      <c r="C47" s="3"/>
      <c r="D47" s="3"/>
      <c r="E47" s="3"/>
      <c r="F47" s="3"/>
      <c r="G47" s="3"/>
      <c r="H47" s="3"/>
      <c r="CK47" s="10"/>
      <c r="CL47" s="10"/>
      <c r="CM47" s="10"/>
      <c r="CN47" s="10"/>
      <c r="CO47" s="10"/>
    </row>
    <row r="48" spans="2:96" x14ac:dyDescent="0.25">
      <c r="B48" s="3"/>
      <c r="C48" s="3"/>
      <c r="D48" s="3"/>
      <c r="E48" s="3"/>
      <c r="F48" s="3"/>
      <c r="G48" s="3"/>
      <c r="H48" s="3"/>
      <c r="CK48" s="10"/>
      <c r="CL48" s="10"/>
      <c r="CM48" s="10"/>
      <c r="CN48" s="10"/>
      <c r="CO48" s="10"/>
    </row>
    <row r="49" spans="1:94" x14ac:dyDescent="0.25">
      <c r="B49" s="3"/>
      <c r="C49" s="3"/>
      <c r="D49" s="3"/>
      <c r="E49" s="3"/>
      <c r="F49" s="3"/>
      <c r="G49" s="3"/>
      <c r="H49" s="3"/>
      <c r="CK49" s="10"/>
      <c r="CL49" s="10"/>
      <c r="CM49" s="10"/>
      <c r="CN49" s="10"/>
      <c r="CO49" s="10"/>
    </row>
    <row r="50" spans="1:94" x14ac:dyDescent="0.25">
      <c r="B50" s="3"/>
      <c r="C50" s="3"/>
      <c r="D50" s="3"/>
      <c r="E50" s="3"/>
      <c r="F50" s="3"/>
      <c r="G50" s="3"/>
      <c r="H50" s="3"/>
      <c r="CK50" s="10"/>
      <c r="CL50" s="10"/>
      <c r="CM50" s="10"/>
      <c r="CN50" s="10"/>
      <c r="CO50" s="10"/>
    </row>
    <row r="51" spans="1:94" x14ac:dyDescent="0.25">
      <c r="B51" s="3"/>
      <c r="C51" s="3"/>
      <c r="D51" s="3"/>
      <c r="E51" s="3"/>
      <c r="F51" s="3"/>
      <c r="G51" s="3"/>
      <c r="H51" s="3"/>
    </row>
    <row r="52" spans="1:94" x14ac:dyDescent="0.25">
      <c r="B52" s="3"/>
      <c r="C52" s="3"/>
      <c r="D52" s="3"/>
      <c r="E52" s="3"/>
      <c r="F52" s="3"/>
      <c r="G52" s="3"/>
      <c r="H52" s="3"/>
    </row>
    <row r="53" spans="1:94" x14ac:dyDescent="0.25">
      <c r="B53" s="3"/>
      <c r="C53" s="3"/>
      <c r="D53" s="3"/>
      <c r="E53" s="3"/>
      <c r="F53" s="3"/>
      <c r="G53" s="3"/>
      <c r="H53" s="3"/>
    </row>
    <row r="54" spans="1:94" x14ac:dyDescent="0.25">
      <c r="B54" s="3"/>
      <c r="C54" s="3"/>
      <c r="D54" s="3"/>
      <c r="E54" s="3"/>
      <c r="F54" s="3"/>
      <c r="G54" s="3"/>
      <c r="H54" s="3"/>
    </row>
    <row r="55" spans="1:94" x14ac:dyDescent="0.25">
      <c r="B55" s="3"/>
      <c r="C55" s="3"/>
      <c r="D55" s="3"/>
      <c r="E55" s="3"/>
      <c r="F55" s="3"/>
      <c r="G55" s="3"/>
      <c r="H55" s="3"/>
    </row>
    <row r="56" spans="1:94" x14ac:dyDescent="0.25">
      <c r="B56" s="3"/>
      <c r="C56" s="3"/>
      <c r="D56" s="3"/>
      <c r="E56" s="3"/>
      <c r="F56" s="3"/>
      <c r="G56" s="3"/>
      <c r="H56" s="3"/>
    </row>
    <row r="57" spans="1:94" x14ac:dyDescent="0.25">
      <c r="B57" s="3"/>
      <c r="C57" s="3"/>
      <c r="D57" s="3"/>
      <c r="E57" s="3"/>
      <c r="F57" s="3"/>
      <c r="G57" s="3"/>
      <c r="H57" s="3"/>
    </row>
    <row r="58" spans="1:94" s="1" customFormat="1" x14ac:dyDescent="0.25">
      <c r="A58" s="2"/>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25">
      <c r="A59" s="2"/>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25">
      <c r="A60" s="2"/>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25">
      <c r="A61" s="2"/>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25">
      <c r="A62" s="2"/>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25">
      <c r="A63" s="2"/>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25">
      <c r="A64" s="2"/>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25">
      <c r="A65" s="2"/>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25">
      <c r="A66" s="2"/>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25">
      <c r="A67" s="2"/>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25">
      <c r="A68" s="2"/>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25">
      <c r="A69" s="2"/>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25">
      <c r="A70" s="2"/>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25">
      <c r="A71" s="2"/>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25">
      <c r="A72" s="2"/>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25">
      <c r="A73" s="2"/>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25">
      <c r="A74" s="2"/>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25">
      <c r="A75" s="2"/>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25">
      <c r="A76" s="2"/>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25">
      <c r="A77" s="2"/>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25">
      <c r="A78" s="2"/>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25">
      <c r="A79" s="2"/>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25">
      <c r="A80" s="2"/>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25">
      <c r="A81" s="2"/>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25">
      <c r="A82" s="2"/>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25">
      <c r="A83" s="2"/>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25">
      <c r="A84" s="2"/>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25">
      <c r="A85" s="2"/>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25">
      <c r="A86" s="2"/>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25">
      <c r="A87" s="2"/>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25">
      <c r="A88" s="2"/>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25">
      <c r="A89" s="2"/>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25">
      <c r="A90" s="2"/>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25">
      <c r="A91" s="2"/>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25">
      <c r="A92" s="2"/>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25">
      <c r="A93" s="2"/>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25">
      <c r="A94" s="2"/>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25">
      <c r="A95" s="2"/>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25">
      <c r="A96" s="2"/>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25">
      <c r="A97" s="2"/>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25">
      <c r="A98" s="2"/>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25">
      <c r="A99" s="2"/>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25">
      <c r="A100" s="2"/>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25">
      <c r="A101" s="2"/>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25">
      <c r="A102" s="2"/>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25">
      <c r="A103" s="2"/>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25">
      <c r="A104" s="2"/>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25">
      <c r="A105" s="2"/>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25">
      <c r="A106" s="2"/>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25">
      <c r="A107" s="2"/>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25">
      <c r="A108" s="2"/>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25">
      <c r="A109" s="2"/>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25">
      <c r="A110" s="2"/>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25">
      <c r="A111" s="2"/>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25">
      <c r="A112" s="2"/>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25">
      <c r="A113" s="2"/>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25">
      <c r="A114" s="2"/>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25">
      <c r="A115" s="2"/>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25">
      <c r="A116" s="2"/>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25">
      <c r="A117" s="2"/>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25">
      <c r="A118" s="2"/>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25">
      <c r="A119" s="2"/>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25">
      <c r="A120" s="2"/>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25">
      <c r="A121" s="2"/>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25">
      <c r="A122" s="2"/>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25">
      <c r="A123" s="2"/>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25">
      <c r="A124" s="2"/>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25">
      <c r="A125" s="2"/>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25">
      <c r="A126" s="2"/>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25">
      <c r="A127" s="2"/>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25">
      <c r="A128" s="2"/>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25">
      <c r="A129" s="2"/>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25">
      <c r="A130" s="2"/>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25">
      <c r="A131" s="2"/>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25">
      <c r="A132" s="2"/>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25">
      <c r="A133" s="2"/>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25">
      <c r="A134" s="2"/>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25">
      <c r="A135" s="2"/>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25">
      <c r="A136" s="2"/>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25">
      <c r="A137" s="2"/>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25">
      <c r="A138" s="2"/>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25">
      <c r="A139" s="2"/>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25">
      <c r="A140" s="2"/>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25">
      <c r="A141" s="2"/>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25">
      <c r="A142" s="2"/>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25">
      <c r="A143" s="2"/>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25">
      <c r="A144" s="2"/>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25">
      <c r="A145" s="2"/>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25">
      <c r="A146" s="2"/>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25">
      <c r="A147" s="2"/>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25">
      <c r="A148" s="2"/>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25">
      <c r="A149" s="2"/>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25">
      <c r="A150" s="2"/>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25">
      <c r="A151" s="2"/>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25">
      <c r="A152" s="2"/>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25">
      <c r="A153" s="2"/>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25">
      <c r="A154" s="2"/>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25">
      <c r="A155" s="2"/>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25">
      <c r="A156" s="2"/>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25">
      <c r="A157" s="2"/>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25">
      <c r="A158" s="2"/>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25">
      <c r="A159" s="2"/>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25">
      <c r="A160" s="2"/>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25">
      <c r="A161" s="2"/>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25">
      <c r="A162" s="2"/>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25">
      <c r="A163" s="2"/>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25">
      <c r="A164" s="2"/>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25">
      <c r="A165" s="2"/>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25">
      <c r="A166" s="2"/>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25">
      <c r="A167" s="2"/>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25">
      <c r="A168" s="2"/>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25">
      <c r="A169" s="2"/>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25">
      <c r="A170" s="2"/>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25">
      <c r="A171" s="2"/>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25">
      <c r="A172" s="2"/>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25">
      <c r="A173" s="2"/>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25">
      <c r="A174" s="2"/>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25">
      <c r="A175" s="2"/>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25">
      <c r="A176" s="2"/>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25">
      <c r="A177" s="2"/>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25">
      <c r="A178" s="2"/>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25">
      <c r="A179" s="2"/>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25">
      <c r="A180" s="2"/>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25">
      <c r="A181" s="2"/>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25">
      <c r="A182" s="2"/>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25">
      <c r="A183" s="2"/>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25">
      <c r="A184" s="2"/>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25">
      <c r="A185" s="2"/>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25">
      <c r="A186" s="2"/>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25">
      <c r="A187" s="2"/>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25">
      <c r="A188" s="2"/>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25">
      <c r="A189" s="2"/>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25">
      <c r="A190" s="2"/>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25">
      <c r="A191" s="2"/>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25">
      <c r="A192" s="2"/>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25">
      <c r="A193" s="2"/>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25">
      <c r="A194" s="2"/>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25">
      <c r="A195" s="2"/>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25">
      <c r="A196" s="2"/>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25">
      <c r="A197" s="2"/>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25">
      <c r="A198" s="2"/>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25">
      <c r="A199" s="2"/>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25">
      <c r="A200" s="2"/>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25">
      <c r="A201" s="2"/>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25">
      <c r="A202" s="2"/>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25">
      <c r="A203" s="2"/>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25">
      <c r="A204" s="2"/>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25">
      <c r="A205" s="2"/>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25">
      <c r="A206" s="2"/>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row r="207" spans="1:94" s="1" customFormat="1" x14ac:dyDescent="0.25">
      <c r="A207" s="2"/>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10"/>
    </row>
    <row r="208" spans="1:94" s="1" customFormat="1" x14ac:dyDescent="0.25">
      <c r="A208" s="2"/>
      <c r="B208" s="3"/>
      <c r="C208" s="3"/>
      <c r="D208" s="3"/>
      <c r="E208" s="3"/>
      <c r="F208" s="3"/>
      <c r="G208" s="3"/>
      <c r="H208" s="3"/>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10"/>
    </row>
    <row r="209" spans="1:94" s="1" customFormat="1" x14ac:dyDescent="0.25">
      <c r="A209" s="2"/>
      <c r="B209" s="3"/>
      <c r="C209" s="3"/>
      <c r="D209" s="3"/>
      <c r="E209" s="3"/>
      <c r="F209" s="3"/>
      <c r="G209" s="3"/>
      <c r="H209" s="3"/>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10"/>
    </row>
    <row r="210" spans="1:94" s="1" customFormat="1" x14ac:dyDescent="0.25">
      <c r="A210" s="2"/>
      <c r="B210" s="3"/>
      <c r="C210" s="3"/>
      <c r="D210" s="3"/>
      <c r="E210" s="3"/>
      <c r="F210" s="3"/>
      <c r="G210" s="3"/>
      <c r="H210" s="3"/>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10"/>
    </row>
    <row r="211" spans="1:94" s="1" customFormat="1" x14ac:dyDescent="0.25">
      <c r="A211" s="2"/>
      <c r="B211" s="3"/>
      <c r="C211" s="3"/>
      <c r="D211" s="3"/>
      <c r="E211" s="3"/>
      <c r="F211" s="3"/>
      <c r="G211" s="3"/>
      <c r="H211" s="3"/>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10"/>
    </row>
    <row r="212" spans="1:94" s="1" customFormat="1" x14ac:dyDescent="0.25">
      <c r="A212" s="2"/>
      <c r="B212" s="3"/>
      <c r="C212" s="3"/>
      <c r="D212" s="3"/>
      <c r="E212" s="3"/>
      <c r="F212" s="3"/>
      <c r="G212" s="3"/>
      <c r="H212" s="3"/>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10"/>
    </row>
    <row r="213" spans="1:94" s="1" customFormat="1" x14ac:dyDescent="0.25">
      <c r="A213" s="2"/>
      <c r="B213" s="3"/>
      <c r="C213" s="3"/>
      <c r="D213" s="3"/>
      <c r="E213" s="3"/>
      <c r="F213" s="3"/>
      <c r="G213" s="3"/>
      <c r="H213" s="3"/>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10"/>
    </row>
    <row r="214" spans="1:94" s="1" customFormat="1" x14ac:dyDescent="0.25">
      <c r="A214" s="2"/>
      <c r="B214" s="3"/>
      <c r="C214" s="3"/>
      <c r="D214" s="3"/>
      <c r="E214" s="3"/>
      <c r="F214" s="3"/>
      <c r="G214" s="3"/>
      <c r="H214" s="3"/>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10"/>
    </row>
    <row r="215" spans="1:94" s="1" customFormat="1" x14ac:dyDescent="0.25">
      <c r="A215" s="2"/>
      <c r="B215" s="3"/>
      <c r="C215" s="3"/>
      <c r="D215" s="3"/>
      <c r="E215" s="3"/>
      <c r="F215" s="3"/>
      <c r="G215" s="3"/>
      <c r="H215" s="3"/>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10"/>
    </row>
    <row r="216" spans="1:94" s="1" customFormat="1" x14ac:dyDescent="0.25">
      <c r="A216" s="2"/>
      <c r="B216" s="3"/>
      <c r="C216" s="3"/>
      <c r="D216" s="3"/>
      <c r="E216" s="3"/>
      <c r="F216" s="3"/>
      <c r="G216" s="3"/>
      <c r="H216" s="3"/>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10"/>
    </row>
    <row r="217" spans="1:94" s="1" customFormat="1" x14ac:dyDescent="0.25">
      <c r="A217" s="2"/>
      <c r="B217" s="3"/>
      <c r="C217" s="3"/>
      <c r="D217" s="3"/>
      <c r="E217" s="3"/>
      <c r="F217" s="3"/>
      <c r="G217" s="3"/>
      <c r="H217" s="3"/>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10"/>
    </row>
  </sheetData>
  <mergeCells count="4">
    <mergeCell ref="C9:C10"/>
    <mergeCell ref="B38:H38"/>
    <mergeCell ref="D9:D10"/>
    <mergeCell ref="E9:E10"/>
  </mergeCells>
  <conditionalFormatting sqref="C11:H28 C34:H35">
    <cfRule type="cellIs" dxfId="117" priority="41" operator="greaterThanOrEqual">
      <formula>10000</formula>
    </cfRule>
  </conditionalFormatting>
  <conditionalFormatting sqref="C29:H33">
    <cfRule type="cellIs" dxfId="116" priority="3" operator="greaterThanOrEqual">
      <formula>10000</formula>
    </cfRule>
  </conditionalFormatting>
  <hyperlinks>
    <hyperlink ref="B5" location="Índice!A62" display="Índice" xr:uid="{00000000-0004-0000-3A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1"/>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2:11" s="17" customFormat="1" x14ac:dyDescent="0.2"/>
    <row r="2" spans="2:11" s="17" customFormat="1" x14ac:dyDescent="0.2"/>
    <row r="3" spans="2:11" s="17" customFormat="1" x14ac:dyDescent="0.2"/>
    <row r="4" spans="2:11" s="17" customFormat="1" x14ac:dyDescent="0.2"/>
    <row r="5" spans="2:11" s="17" customFormat="1" x14ac:dyDescent="0.2">
      <c r="B5" s="104" t="s">
        <v>134</v>
      </c>
    </row>
    <row r="6" spans="2:11" s="17" customFormat="1" ht="18.75" x14ac:dyDescent="0.3">
      <c r="B6" s="25" t="s">
        <v>1130</v>
      </c>
    </row>
    <row r="7" spans="2:11" s="17" customFormat="1" x14ac:dyDescent="0.2"/>
    <row r="8" spans="2:11" s="17" customFormat="1" ht="18" customHeight="1" x14ac:dyDescent="0.2">
      <c r="B8" s="266" t="s">
        <v>780</v>
      </c>
      <c r="C8" s="18"/>
      <c r="D8" s="18"/>
      <c r="E8" s="18"/>
      <c r="F8" s="18"/>
      <c r="G8" s="18"/>
      <c r="H8" s="18"/>
      <c r="I8" s="18"/>
      <c r="J8" s="18"/>
      <c r="K8" s="18"/>
    </row>
    <row r="9" spans="2:11" s="17" customFormat="1" ht="13.5" customHeight="1" x14ac:dyDescent="0.2">
      <c r="B9" s="23"/>
      <c r="C9" s="23"/>
      <c r="D9" s="133" t="s">
        <v>265</v>
      </c>
      <c r="E9" s="133" t="s">
        <v>266</v>
      </c>
      <c r="F9" s="133" t="s">
        <v>267</v>
      </c>
      <c r="G9" s="133" t="s">
        <v>268</v>
      </c>
    </row>
    <row r="10" spans="2:11" s="17" customFormat="1" ht="13.5" customHeight="1" x14ac:dyDescent="0.2">
      <c r="B10" s="24"/>
      <c r="C10" s="24"/>
      <c r="D10" s="216" t="s">
        <v>27</v>
      </c>
      <c r="E10" s="216" t="s">
        <v>28</v>
      </c>
      <c r="F10" s="216" t="s">
        <v>29</v>
      </c>
      <c r="G10" s="216" t="s">
        <v>374</v>
      </c>
    </row>
    <row r="11" spans="2:11" s="17" customFormat="1" ht="12" customHeight="1" x14ac:dyDescent="0.2">
      <c r="B11" s="29">
        <v>2017</v>
      </c>
      <c r="C11" s="19" t="s">
        <v>30</v>
      </c>
      <c r="D11" s="310" t="s">
        <v>123</v>
      </c>
      <c r="E11" s="358">
        <v>23.667741323724623</v>
      </c>
      <c r="F11" s="358">
        <v>23.667741323724623</v>
      </c>
      <c r="G11" s="358">
        <v>29.843586691879697</v>
      </c>
    </row>
    <row r="12" spans="2:11" s="17" customFormat="1" ht="12" customHeight="1" x14ac:dyDescent="0.2">
      <c r="B12" s="29">
        <v>2018</v>
      </c>
      <c r="C12" s="19" t="s">
        <v>30</v>
      </c>
      <c r="D12" s="310" t="s">
        <v>123</v>
      </c>
      <c r="E12" s="358">
        <v>18.601441496702975</v>
      </c>
      <c r="F12" s="358">
        <v>18.601441496702975</v>
      </c>
      <c r="G12" s="358">
        <v>19.627677146486388</v>
      </c>
    </row>
    <row r="13" spans="2:11" s="17" customFormat="1" ht="12" customHeight="1" x14ac:dyDescent="0.2">
      <c r="B13" s="29">
        <v>2019</v>
      </c>
      <c r="C13" s="19" t="s">
        <v>30</v>
      </c>
      <c r="D13" s="310" t="s">
        <v>123</v>
      </c>
      <c r="E13" s="358">
        <v>16.90399881930411</v>
      </c>
      <c r="F13" s="358">
        <v>16.90399881930411</v>
      </c>
      <c r="G13" s="358">
        <v>17.087455661892182</v>
      </c>
    </row>
    <row r="14" spans="2:11" s="17" customFormat="1" ht="12" customHeight="1" x14ac:dyDescent="0.2">
      <c r="B14" s="29">
        <v>2020</v>
      </c>
      <c r="C14" s="19" t="s">
        <v>30</v>
      </c>
      <c r="D14" s="310" t="s">
        <v>123</v>
      </c>
      <c r="E14" s="358">
        <v>25.09192977807826</v>
      </c>
      <c r="F14" s="358">
        <v>25.09192977807826</v>
      </c>
      <c r="G14" s="358">
        <v>22.271397804593242</v>
      </c>
    </row>
    <row r="15" spans="2:11" s="17" customFormat="1" ht="12" customHeight="1" x14ac:dyDescent="0.2">
      <c r="B15" s="29">
        <v>2021</v>
      </c>
      <c r="C15" s="19" t="s">
        <v>30</v>
      </c>
      <c r="D15" s="310" t="s">
        <v>123</v>
      </c>
      <c r="E15" s="358">
        <v>27.029999999999998</v>
      </c>
      <c r="F15" s="358">
        <v>27.029999999999998</v>
      </c>
      <c r="G15" s="358">
        <v>25.75426564530845</v>
      </c>
    </row>
    <row r="16" spans="2:11" s="17" customFormat="1" ht="12" customHeight="1" x14ac:dyDescent="0.2">
      <c r="B16" s="29">
        <v>2022</v>
      </c>
      <c r="C16" s="242" t="s">
        <v>30</v>
      </c>
      <c r="D16" s="310" t="s">
        <v>123</v>
      </c>
      <c r="E16" s="358">
        <v>13.862867039282056</v>
      </c>
      <c r="F16" s="358">
        <v>13.862867039282056</v>
      </c>
      <c r="G16" s="358">
        <v>21.354327014704367</v>
      </c>
    </row>
    <row r="17" spans="2:7" s="17" customFormat="1" ht="12" customHeight="1" x14ac:dyDescent="0.2">
      <c r="B17" s="30">
        <v>2023</v>
      </c>
      <c r="C17" s="244" t="s">
        <v>30</v>
      </c>
      <c r="D17" s="311" t="s">
        <v>123</v>
      </c>
      <c r="E17" s="495">
        <v>20.010000000000002</v>
      </c>
      <c r="F17" s="495">
        <v>20.010000000000002</v>
      </c>
      <c r="G17" s="495">
        <v>13.646302716938274</v>
      </c>
    </row>
    <row r="18" spans="2:7" s="17" customFormat="1" x14ac:dyDescent="0.2">
      <c r="B18" s="29">
        <v>2022</v>
      </c>
      <c r="C18" s="19" t="s">
        <v>31</v>
      </c>
      <c r="D18" s="358">
        <v>1.9995276706289866</v>
      </c>
      <c r="E18" s="358">
        <v>1.9995276706289866</v>
      </c>
      <c r="F18" s="358">
        <v>27.655172413793096</v>
      </c>
      <c r="G18" s="358">
        <v>26.027608056121277</v>
      </c>
    </row>
    <row r="19" spans="2:7" s="17" customFormat="1" ht="12" customHeight="1" x14ac:dyDescent="0.2">
      <c r="B19" s="29"/>
      <c r="C19" s="19" t="s">
        <v>32</v>
      </c>
      <c r="D19" s="358">
        <v>1.7673844254071369</v>
      </c>
      <c r="E19" s="358">
        <v>3.8022514366685023</v>
      </c>
      <c r="F19" s="358">
        <v>27.277992277992304</v>
      </c>
      <c r="G19" s="358">
        <v>26.229595599669466</v>
      </c>
    </row>
    <row r="20" spans="2:7" s="17" customFormat="1" ht="12" customHeight="1" x14ac:dyDescent="0.2">
      <c r="B20" s="29"/>
      <c r="C20" s="19" t="s">
        <v>33</v>
      </c>
      <c r="D20" s="358">
        <v>1.5622630062186893</v>
      </c>
      <c r="E20" s="358">
        <v>5.4239156104856967</v>
      </c>
      <c r="F20" s="358">
        <v>26.998577524893296</v>
      </c>
      <c r="G20" s="358">
        <v>26.407341818530771</v>
      </c>
    </row>
    <row r="21" spans="2:7" s="17" customFormat="1" ht="12" customHeight="1" x14ac:dyDescent="0.2">
      <c r="B21" s="29"/>
      <c r="C21" s="19" t="s">
        <v>34</v>
      </c>
      <c r="D21" s="358">
        <v>1.1200716845878089</v>
      </c>
      <c r="E21" s="358">
        <v>6.6047390380225002</v>
      </c>
      <c r="F21" s="358">
        <v>25.796562935438907</v>
      </c>
      <c r="G21" s="358">
        <v>26.468900668830429</v>
      </c>
    </row>
    <row r="22" spans="2:7" s="17" customFormat="1" ht="12" customHeight="1" x14ac:dyDescent="0.2">
      <c r="B22" s="29"/>
      <c r="C22" s="19" t="s">
        <v>35</v>
      </c>
      <c r="D22" s="358">
        <v>0.92305420174272346</v>
      </c>
      <c r="E22" s="358">
        <v>7.5887585609698327</v>
      </c>
      <c r="F22" s="358">
        <v>24.426438455935884</v>
      </c>
      <c r="G22" s="358">
        <v>26.393920798903881</v>
      </c>
    </row>
    <row r="23" spans="2:7" s="17" customFormat="1" ht="12" customHeight="1" x14ac:dyDescent="0.2">
      <c r="B23" s="29"/>
      <c r="C23" s="19" t="s">
        <v>36</v>
      </c>
      <c r="D23" s="358">
        <v>0.84144289163678998</v>
      </c>
      <c r="E23" s="358">
        <v>8.4940565220813937</v>
      </c>
      <c r="F23" s="358">
        <v>22.954768489606558</v>
      </c>
      <c r="G23" s="358">
        <v>26.15588936458051</v>
      </c>
    </row>
    <row r="24" spans="2:7" s="17" customFormat="1" ht="12" customHeight="1" x14ac:dyDescent="0.2">
      <c r="B24" s="29"/>
      <c r="C24" s="19" t="s">
        <v>37</v>
      </c>
      <c r="D24" s="358">
        <v>0.81265418662024302</v>
      </c>
      <c r="E24" s="358">
        <v>9.3757380146421987</v>
      </c>
      <c r="F24" s="358">
        <v>21.397990388816069</v>
      </c>
      <c r="G24" s="358">
        <v>25.746748780033823</v>
      </c>
    </row>
    <row r="25" spans="2:7" s="17" customFormat="1" ht="12" customHeight="1" x14ac:dyDescent="0.2">
      <c r="B25" s="29"/>
      <c r="C25" s="19" t="s">
        <v>38</v>
      </c>
      <c r="D25" s="358">
        <v>0.76291924571758596</v>
      </c>
      <c r="E25" s="358">
        <v>10.210186570101554</v>
      </c>
      <c r="F25" s="358">
        <v>19.780971937029435</v>
      </c>
      <c r="G25" s="358">
        <v>25.168469762753311</v>
      </c>
    </row>
    <row r="26" spans="2:7" s="17" customFormat="1" ht="12.75" customHeight="1" x14ac:dyDescent="0.2">
      <c r="B26" s="29"/>
      <c r="C26" s="19" t="s">
        <v>39</v>
      </c>
      <c r="D26" s="358">
        <v>0.7928571428571507</v>
      </c>
      <c r="E26" s="358">
        <v>11.083995906478794</v>
      </c>
      <c r="F26" s="358">
        <v>18.152892907979567</v>
      </c>
      <c r="G26" s="358">
        <v>24.413591296091617</v>
      </c>
    </row>
    <row r="27" spans="2:7" s="17" customFormat="1" ht="12.75" customHeight="1" x14ac:dyDescent="0.2">
      <c r="B27" s="29"/>
      <c r="C27" s="19" t="s">
        <v>40</v>
      </c>
      <c r="D27" s="358">
        <v>0.77953369711571963</v>
      </c>
      <c r="E27" s="358">
        <v>11.949933086672448</v>
      </c>
      <c r="F27" s="358">
        <v>16.680341319330495</v>
      </c>
      <c r="G27" s="358">
        <v>23.514781613580006</v>
      </c>
    </row>
    <row r="28" spans="2:7" s="17" customFormat="1" ht="12.75" customHeight="1" x14ac:dyDescent="0.2">
      <c r="B28" s="29"/>
      <c r="C28" s="19" t="s">
        <v>41</v>
      </c>
      <c r="D28" s="358">
        <v>0.82272695309753008</v>
      </c>
      <c r="E28" s="358">
        <v>12.870975360151139</v>
      </c>
      <c r="F28" s="358">
        <v>15.238707603279211</v>
      </c>
      <c r="G28" s="358">
        <v>22.490446383834772</v>
      </c>
    </row>
    <row r="29" spans="2:7" s="17" customFormat="1" ht="12.75" customHeight="1" x14ac:dyDescent="0.2">
      <c r="B29" s="29"/>
      <c r="C29" s="19" t="s">
        <v>30</v>
      </c>
      <c r="D29" s="358">
        <v>0.87878365183426954</v>
      </c>
      <c r="E29" s="358">
        <v>13.862867039282056</v>
      </c>
      <c r="F29" s="358">
        <v>13.862867039282056</v>
      </c>
      <c r="G29" s="358">
        <v>21.354327014704367</v>
      </c>
    </row>
    <row r="30" spans="2:7" s="17" customFormat="1" ht="17.25" customHeight="1" x14ac:dyDescent="0.2">
      <c r="B30" s="29">
        <v>2023</v>
      </c>
      <c r="C30" s="19" t="s">
        <v>31</v>
      </c>
      <c r="D30" s="358">
        <v>0.82273230088496518</v>
      </c>
      <c r="E30" s="358">
        <v>0.82273230088496518</v>
      </c>
      <c r="F30" s="358">
        <v>12.549201203982419</v>
      </c>
      <c r="G30" s="358">
        <v>20.075558971191331</v>
      </c>
    </row>
    <row r="31" spans="2:7" s="17" customFormat="1" ht="12" customHeight="1" x14ac:dyDescent="0.2">
      <c r="B31" s="29"/>
      <c r="C31" s="19" t="s">
        <v>32</v>
      </c>
      <c r="D31" s="358">
        <v>0.8640197490228374</v>
      </c>
      <c r="E31" s="358">
        <v>1.6938606194690342</v>
      </c>
      <c r="F31" s="358">
        <v>11.550128924616999</v>
      </c>
      <c r="G31" s="358">
        <v>18.758931399809885</v>
      </c>
    </row>
    <row r="32" spans="2:7" s="17" customFormat="1" ht="12" customHeight="1" x14ac:dyDescent="0.2">
      <c r="B32" s="29"/>
      <c r="C32" s="19" t="s">
        <v>33</v>
      </c>
      <c r="D32" s="358">
        <v>0.89061119042763703</v>
      </c>
      <c r="E32" s="358">
        <v>2.5995575221239076</v>
      </c>
      <c r="F32" s="358">
        <v>10.812425328554376</v>
      </c>
      <c r="G32" s="358">
        <v>17.424880263902498</v>
      </c>
    </row>
    <row r="33" spans="2:7" s="17" customFormat="1" ht="12" customHeight="1" x14ac:dyDescent="0.2">
      <c r="B33" s="29"/>
      <c r="C33" s="19" t="s">
        <v>34</v>
      </c>
      <c r="D33" s="358">
        <v>0.91644204851750732</v>
      </c>
      <c r="E33" s="358">
        <v>3.539823008849563</v>
      </c>
      <c r="F33" s="358">
        <v>10.58927780239256</v>
      </c>
      <c r="G33" s="358">
        <v>16.187812756045194</v>
      </c>
    </row>
    <row r="34" spans="2:7" s="17" customFormat="1" ht="12" customHeight="1" x14ac:dyDescent="0.2">
      <c r="B34" s="29"/>
      <c r="C34" s="19" t="s">
        <v>35</v>
      </c>
      <c r="D34" s="358">
        <v>0.95486111111111605</v>
      </c>
      <c r="E34" s="358">
        <v>4.5284845132743445</v>
      </c>
      <c r="F34" s="358">
        <v>10.624131118753199</v>
      </c>
      <c r="G34" s="358">
        <v>15.080272941301654</v>
      </c>
    </row>
    <row r="35" spans="2:7" s="17" customFormat="1" ht="12" customHeight="1" x14ac:dyDescent="0.2">
      <c r="B35" s="29"/>
      <c r="C35" s="19" t="s">
        <v>36</v>
      </c>
      <c r="D35" s="358">
        <v>1.408823334876641</v>
      </c>
      <c r="E35" s="358">
        <v>6.0011061946902755</v>
      </c>
      <c r="F35" s="358">
        <v>11.246553475547817</v>
      </c>
      <c r="G35" s="358">
        <v>14.157648674273403</v>
      </c>
    </row>
    <row r="36" spans="2:7" s="17" customFormat="1" ht="12" customHeight="1" x14ac:dyDescent="0.2">
      <c r="B36" s="29"/>
      <c r="C36" s="19" t="s">
        <v>37</v>
      </c>
      <c r="D36" s="358">
        <v>1.6044873467258025</v>
      </c>
      <c r="E36" s="358">
        <v>7.7018805309734706</v>
      </c>
      <c r="F36" s="358">
        <v>12.120339714984896</v>
      </c>
      <c r="G36" s="358">
        <v>13.442181949235433</v>
      </c>
    </row>
    <row r="37" spans="2:7" s="17" customFormat="1" ht="12" customHeight="1" x14ac:dyDescent="0.2">
      <c r="B37" s="29"/>
      <c r="C37" s="19" t="s">
        <v>38</v>
      </c>
      <c r="D37" s="358">
        <v>2.04</v>
      </c>
      <c r="E37" s="358">
        <v>9.91</v>
      </c>
      <c r="F37" s="358">
        <v>13.54</v>
      </c>
      <c r="G37" s="358">
        <v>12.981939935064934</v>
      </c>
    </row>
    <row r="38" spans="2:7" s="17" customFormat="1" ht="12.75" customHeight="1" x14ac:dyDescent="0.2">
      <c r="B38" s="29"/>
      <c r="C38" s="19" t="s">
        <v>39</v>
      </c>
      <c r="D38" s="358">
        <v>2.1</v>
      </c>
      <c r="E38" s="358">
        <v>12.22</v>
      </c>
      <c r="F38" s="358">
        <v>15.010000000000002</v>
      </c>
      <c r="G38" s="358">
        <v>12.775233948856513</v>
      </c>
    </row>
    <row r="39" spans="2:7" s="17" customFormat="1" ht="12.75" customHeight="1" x14ac:dyDescent="0.2">
      <c r="B39" s="29"/>
      <c r="C39" s="19" t="s">
        <v>40</v>
      </c>
      <c r="D39" s="358">
        <v>2.15</v>
      </c>
      <c r="E39" s="358">
        <v>14.63</v>
      </c>
      <c r="F39" s="358">
        <v>16.580000000000002</v>
      </c>
      <c r="G39" s="358">
        <v>12.815555569281688</v>
      </c>
    </row>
    <row r="40" spans="2:7" s="17" customFormat="1" ht="12.75" customHeight="1" x14ac:dyDescent="0.2">
      <c r="B40" s="29"/>
      <c r="C40" s="19" t="s">
        <v>41</v>
      </c>
      <c r="D40" s="358">
        <v>2.21</v>
      </c>
      <c r="E40" s="358">
        <v>17.169999999999998</v>
      </c>
      <c r="F40" s="358">
        <v>18.190000000000001</v>
      </c>
      <c r="G40" s="358">
        <v>13.101903011728178</v>
      </c>
    </row>
    <row r="41" spans="2:7" s="17" customFormat="1" ht="12.75" customHeight="1" x14ac:dyDescent="0.2">
      <c r="B41" s="29"/>
      <c r="C41" s="19" t="s">
        <v>30</v>
      </c>
      <c r="D41" s="358">
        <v>2.42</v>
      </c>
      <c r="E41" s="358">
        <v>20.010000000000002</v>
      </c>
      <c r="F41" s="358">
        <v>20.010000000000002</v>
      </c>
      <c r="G41" s="358">
        <v>13.646302716938274</v>
      </c>
    </row>
    <row r="42" spans="2:7" s="17" customFormat="1" ht="17.25" customHeight="1" x14ac:dyDescent="0.2">
      <c r="B42" s="29">
        <v>2024</v>
      </c>
      <c r="C42" s="19" t="s">
        <v>31</v>
      </c>
      <c r="D42" s="496">
        <v>2.4899999999999998</v>
      </c>
      <c r="E42" s="496">
        <v>2.4899999999999998</v>
      </c>
      <c r="F42" s="358">
        <v>21.990000000000002</v>
      </c>
      <c r="G42" s="358">
        <v>14.458667304701557</v>
      </c>
    </row>
    <row r="43" spans="2:7" s="17" customFormat="1" ht="12" customHeight="1" x14ac:dyDescent="0.2">
      <c r="B43" s="29"/>
      <c r="C43" s="19" t="s">
        <v>32</v>
      </c>
      <c r="D43" s="358">
        <v>2.58</v>
      </c>
      <c r="E43" s="358">
        <v>5.1400000000000006</v>
      </c>
      <c r="F43" s="358">
        <v>24.07</v>
      </c>
      <c r="G43" s="358">
        <v>15.523138296295901</v>
      </c>
    </row>
    <row r="44" spans="2:7" s="17" customFormat="1" ht="12" customHeight="1" x14ac:dyDescent="0.2">
      <c r="B44" s="29"/>
      <c r="C44" s="19" t="s">
        <v>33</v>
      </c>
      <c r="D44" s="358">
        <v>2.54</v>
      </c>
      <c r="E44" s="358">
        <v>7.8</v>
      </c>
      <c r="F44" s="358">
        <v>26.090000000000003</v>
      </c>
      <c r="G44" s="358">
        <v>16.815064266445678</v>
      </c>
    </row>
    <row r="45" spans="2:7" s="17" customFormat="1" ht="12" customHeight="1" x14ac:dyDescent="0.2">
      <c r="B45" s="29"/>
      <c r="C45" s="19" t="s">
        <v>34</v>
      </c>
      <c r="D45" s="358">
        <v>2.6100000000000003</v>
      </c>
      <c r="E45" s="358">
        <v>10.620000000000001</v>
      </c>
      <c r="F45" s="358">
        <v>28.199999999999996</v>
      </c>
      <c r="G45" s="358">
        <v>18.299967945916041</v>
      </c>
    </row>
    <row r="46" spans="2:7" s="17" customFormat="1" ht="12" customHeight="1" x14ac:dyDescent="0.2">
      <c r="B46" s="29"/>
      <c r="C46" s="19" t="s">
        <v>35</v>
      </c>
      <c r="D46" s="358">
        <v>2.4899999999999998</v>
      </c>
      <c r="E46" s="358">
        <v>13.38</v>
      </c>
      <c r="F46" s="358">
        <v>30.159999999999997</v>
      </c>
      <c r="G46" s="358">
        <v>19.941977727306881</v>
      </c>
    </row>
    <row r="47" spans="2:7" s="17" customFormat="1" ht="12" customHeight="1" x14ac:dyDescent="0.2">
      <c r="B47" s="29"/>
      <c r="C47" s="19" t="s">
        <v>36</v>
      </c>
      <c r="D47" s="358">
        <v>2.0699999999999998</v>
      </c>
      <c r="E47" s="358">
        <v>15.72</v>
      </c>
      <c r="F47" s="358">
        <v>31</v>
      </c>
      <c r="G47" s="358">
        <v>21.599546357976251</v>
      </c>
    </row>
    <row r="48" spans="2:7" s="17" customFormat="1" ht="12" customHeight="1" x14ac:dyDescent="0.2">
      <c r="B48" s="29"/>
      <c r="C48" s="19" t="s">
        <v>37</v>
      </c>
      <c r="D48" s="358">
        <v>1.68</v>
      </c>
      <c r="E48" s="358">
        <v>17.66</v>
      </c>
      <c r="F48" s="358">
        <v>31.09</v>
      </c>
      <c r="G48" s="358">
        <v>23.185889908152756</v>
      </c>
    </row>
    <row r="49" spans="2:7" s="17" customFormat="1" ht="12.75" customHeight="1" x14ac:dyDescent="0.2">
      <c r="B49" s="24"/>
      <c r="C49" s="244" t="s">
        <v>893</v>
      </c>
      <c r="D49" s="312" t="s">
        <v>123</v>
      </c>
      <c r="E49" s="312" t="s">
        <v>123</v>
      </c>
      <c r="F49" s="495">
        <v>22.1</v>
      </c>
      <c r="G49" s="495">
        <v>25.7</v>
      </c>
    </row>
    <row r="50" spans="2:7" s="17" customFormat="1" ht="18.75" customHeight="1" x14ac:dyDescent="0.2">
      <c r="B50" s="40" t="s">
        <v>11</v>
      </c>
      <c r="C50" s="40" t="s">
        <v>375</v>
      </c>
      <c r="D50" s="41"/>
      <c r="E50" s="41"/>
      <c r="F50" s="42"/>
      <c r="G50" s="42"/>
    </row>
    <row r="51" spans="2:7" s="17" customFormat="1" ht="15" customHeight="1" x14ac:dyDescent="0.2">
      <c r="B51" s="478" t="s">
        <v>135</v>
      </c>
      <c r="C51" s="164" t="s">
        <v>725</v>
      </c>
      <c r="D51" s="45"/>
      <c r="E51" s="45"/>
      <c r="F51" s="45"/>
      <c r="G51" s="45"/>
    </row>
  </sheetData>
  <conditionalFormatting sqref="D11:D14">
    <cfRule type="cellIs" dxfId="396" priority="12" operator="between">
      <formula>9999</formula>
      <formula>-9999</formula>
    </cfRule>
  </conditionalFormatting>
  <conditionalFormatting sqref="D15">
    <cfRule type="cellIs" dxfId="395" priority="11" operator="between">
      <formula>9999</formula>
      <formula>-9999</formula>
    </cfRule>
  </conditionalFormatting>
  <conditionalFormatting sqref="D49:E49">
    <cfRule type="cellIs" dxfId="394" priority="8" operator="between">
      <formula>9999</formula>
      <formula>-9999</formula>
    </cfRule>
  </conditionalFormatting>
  <conditionalFormatting sqref="D16:D17">
    <cfRule type="cellIs" dxfId="393" priority="2" operator="between">
      <formula>9999</formula>
      <formula>-9999</formula>
    </cfRule>
  </conditionalFormatting>
  <hyperlinks>
    <hyperlink ref="B5" location="Índice!A10" display="Índice" xr:uid="{00000000-0004-0000-05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U53"/>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37.7109375" style="3" customWidth="1"/>
    <col min="3" max="7" width="6.140625" style="9" customWidth="1"/>
    <col min="8" max="8" width="5.85546875" style="15" customWidth="1"/>
    <col min="9" max="9" width="6" style="9" customWidth="1"/>
    <col min="10" max="16384" width="8.85546875" style="2"/>
  </cols>
  <sheetData>
    <row r="1" spans="1:18" s="17" customFormat="1" ht="12.75" x14ac:dyDescent="0.2"/>
    <row r="2" spans="1:18" s="17" customFormat="1" ht="12.75" x14ac:dyDescent="0.2"/>
    <row r="3" spans="1:18" s="17" customFormat="1" ht="12.75" x14ac:dyDescent="0.2"/>
    <row r="4" spans="1:18" s="17" customFormat="1" ht="12.75" x14ac:dyDescent="0.2"/>
    <row r="5" spans="1:18" s="17" customFormat="1" ht="12.75" x14ac:dyDescent="0.2">
      <c r="B5" s="104" t="s">
        <v>134</v>
      </c>
    </row>
    <row r="6" spans="1:18" s="17" customFormat="1" ht="18.75" x14ac:dyDescent="0.3">
      <c r="B6" s="25" t="s">
        <v>1130</v>
      </c>
    </row>
    <row r="7" spans="1:18" s="17" customFormat="1" ht="12.75" x14ac:dyDescent="0.2"/>
    <row r="8" spans="1:18" s="17" customFormat="1" ht="18" customHeight="1" x14ac:dyDescent="0.2">
      <c r="B8" s="192" t="s">
        <v>589</v>
      </c>
    </row>
    <row r="9" spans="1:18" ht="13.5" customHeight="1" x14ac:dyDescent="0.2">
      <c r="A9" s="17"/>
      <c r="B9" s="23"/>
      <c r="C9" s="627">
        <v>2020</v>
      </c>
      <c r="D9" s="627">
        <v>2021</v>
      </c>
      <c r="E9" s="627">
        <v>2022</v>
      </c>
      <c r="F9" s="633">
        <v>2023</v>
      </c>
      <c r="G9" s="633"/>
      <c r="H9" s="634"/>
      <c r="I9" s="291">
        <v>2024</v>
      </c>
    </row>
    <row r="10" spans="1:18" ht="13.5" customHeight="1" x14ac:dyDescent="0.2">
      <c r="B10" s="24"/>
      <c r="C10" s="628"/>
      <c r="D10" s="628"/>
      <c r="E10" s="628"/>
      <c r="F10" s="182" t="s">
        <v>875</v>
      </c>
      <c r="G10" s="182" t="s">
        <v>3</v>
      </c>
      <c r="H10" s="296" t="s">
        <v>718</v>
      </c>
      <c r="I10" s="182" t="s">
        <v>62</v>
      </c>
    </row>
    <row r="11" spans="1:18" ht="15" customHeight="1" x14ac:dyDescent="0.2">
      <c r="B11" s="35" t="s">
        <v>744</v>
      </c>
      <c r="C11" s="32">
        <v>2667.0844185822002</v>
      </c>
      <c r="D11" s="32">
        <v>2161.7277686859597</v>
      </c>
      <c r="E11" s="32">
        <v>3231.4909090021461</v>
      </c>
      <c r="F11" s="32">
        <v>3534.55</v>
      </c>
      <c r="G11" s="32">
        <v>3387.7662549945585</v>
      </c>
      <c r="H11" s="66">
        <v>95.847173048749013</v>
      </c>
      <c r="I11" s="32">
        <v>4035.0989999999993</v>
      </c>
      <c r="R11" s="483"/>
    </row>
    <row r="12" spans="1:18" ht="13.5" customHeight="1" x14ac:dyDescent="0.2">
      <c r="B12" s="20" t="s">
        <v>63</v>
      </c>
      <c r="C12" s="32">
        <v>1564.7272605822002</v>
      </c>
      <c r="D12" s="32">
        <v>1596.026202771</v>
      </c>
      <c r="E12" s="32">
        <v>1633.5977397325003</v>
      </c>
      <c r="F12" s="32">
        <v>2068.5748309999999</v>
      </c>
      <c r="G12" s="32">
        <v>2129.5877557099998</v>
      </c>
      <c r="H12" s="66">
        <v>102.94951498953048</v>
      </c>
      <c r="I12" s="32">
        <v>2716.1999999999994</v>
      </c>
      <c r="R12" s="483"/>
    </row>
    <row r="13" spans="1:18" ht="12.75" customHeight="1" x14ac:dyDescent="0.2">
      <c r="B13" s="69" t="s">
        <v>306</v>
      </c>
      <c r="C13" s="32">
        <v>1345.7215208100001</v>
      </c>
      <c r="D13" s="32">
        <v>1325.39637567</v>
      </c>
      <c r="E13" s="32">
        <v>1348.2539117600002</v>
      </c>
      <c r="F13" s="32">
        <v>1734.8290000000002</v>
      </c>
      <c r="G13" s="32">
        <v>1822.1133808699999</v>
      </c>
      <c r="H13" s="66">
        <v>105.03129593003113</v>
      </c>
      <c r="I13" s="32">
        <v>2336.3189999999995</v>
      </c>
      <c r="R13" s="483"/>
    </row>
    <row r="14" spans="1:18" ht="12.75" customHeight="1" x14ac:dyDescent="0.2">
      <c r="B14" s="71" t="s">
        <v>590</v>
      </c>
      <c r="C14" s="32">
        <v>431.82114687000001</v>
      </c>
      <c r="D14" s="32">
        <v>438.59364830999999</v>
      </c>
      <c r="E14" s="32">
        <v>503.89916473000005</v>
      </c>
      <c r="F14" s="32">
        <v>558.35873900000001</v>
      </c>
      <c r="G14" s="32">
        <v>566.63209133999999</v>
      </c>
      <c r="H14" s="66">
        <v>101.48172702639475</v>
      </c>
      <c r="I14" s="32">
        <v>636.7879999999999</v>
      </c>
      <c r="R14" s="483"/>
    </row>
    <row r="15" spans="1:18" ht="12.75" customHeight="1" x14ac:dyDescent="0.2">
      <c r="B15" s="71" t="s">
        <v>489</v>
      </c>
      <c r="C15" s="32">
        <v>802.2089619300001</v>
      </c>
      <c r="D15" s="32">
        <v>771.61056095000004</v>
      </c>
      <c r="E15" s="32">
        <v>711.35474703000011</v>
      </c>
      <c r="F15" s="32">
        <v>1071.5648190000002</v>
      </c>
      <c r="G15" s="32">
        <v>1158.4940739599999</v>
      </c>
      <c r="H15" s="66">
        <v>108.11236552550534</v>
      </c>
      <c r="I15" s="32">
        <v>1593.3279999999997</v>
      </c>
      <c r="R15" s="483"/>
    </row>
    <row r="16" spans="1:18" ht="12.75" customHeight="1" x14ac:dyDescent="0.2">
      <c r="B16" s="72" t="s">
        <v>591</v>
      </c>
      <c r="C16" s="32">
        <v>582.64829057999998</v>
      </c>
      <c r="D16" s="32">
        <v>531.81741690000001</v>
      </c>
      <c r="E16" s="32">
        <v>462.85543646000008</v>
      </c>
      <c r="F16" s="32">
        <v>697.91105200000004</v>
      </c>
      <c r="G16" s="32">
        <v>584.81120440000007</v>
      </c>
      <c r="H16" s="66">
        <v>83.794518330682635</v>
      </c>
      <c r="I16" s="32">
        <v>826.44</v>
      </c>
      <c r="R16" s="483"/>
    </row>
    <row r="17" spans="2:18" ht="12.75" customHeight="1" x14ac:dyDescent="0.2">
      <c r="B17" s="71" t="s">
        <v>592</v>
      </c>
      <c r="C17" s="32">
        <v>111.69141201000002</v>
      </c>
      <c r="D17" s="32">
        <v>115.19216640999998</v>
      </c>
      <c r="E17" s="32">
        <v>133</v>
      </c>
      <c r="F17" s="32">
        <v>104.90544199999999</v>
      </c>
      <c r="G17" s="32">
        <v>96.987215570000018</v>
      </c>
      <c r="H17" s="66">
        <v>92.452034633246214</v>
      </c>
      <c r="I17" s="32">
        <v>106.203</v>
      </c>
      <c r="R17" s="483"/>
    </row>
    <row r="18" spans="2:18" ht="12.75" customHeight="1" x14ac:dyDescent="0.2">
      <c r="B18" s="69" t="s">
        <v>1166</v>
      </c>
      <c r="C18" s="32">
        <v>219.00573977220003</v>
      </c>
      <c r="D18" s="32">
        <v>270.62982710099999</v>
      </c>
      <c r="E18" s="32">
        <v>285.34382797250004</v>
      </c>
      <c r="F18" s="32">
        <v>333.74583099999995</v>
      </c>
      <c r="G18" s="32">
        <v>307.47437484</v>
      </c>
      <c r="H18" s="66">
        <v>92.128304320301766</v>
      </c>
      <c r="I18" s="32">
        <v>379.88099999999997</v>
      </c>
      <c r="R18" s="483"/>
    </row>
    <row r="19" spans="2:18" ht="13.5" customHeight="1" x14ac:dyDescent="0.2">
      <c r="B19" s="20" t="s">
        <v>67</v>
      </c>
      <c r="C19" s="32">
        <v>1071.3630000000001</v>
      </c>
      <c r="D19" s="32">
        <v>558.12017191496011</v>
      </c>
      <c r="E19" s="32">
        <v>1484.1586285720509</v>
      </c>
      <c r="F19" s="32">
        <v>1462.1630000000002</v>
      </c>
      <c r="G19" s="32">
        <v>1182.518707234736</v>
      </c>
      <c r="H19" s="66">
        <v>80.874615705276071</v>
      </c>
      <c r="I19" s="32">
        <v>1311.326</v>
      </c>
    </row>
    <row r="20" spans="2:18" ht="12.75" customHeight="1" x14ac:dyDescent="0.2">
      <c r="B20" s="69" t="s">
        <v>593</v>
      </c>
      <c r="C20" s="32">
        <v>326.65199999999999</v>
      </c>
      <c r="D20" s="32">
        <v>273.93460586496008</v>
      </c>
      <c r="E20" s="32">
        <v>1005.6991642720509</v>
      </c>
      <c r="F20" s="32">
        <v>917.62800000000004</v>
      </c>
      <c r="G20" s="32">
        <v>646.39643451045299</v>
      </c>
      <c r="H20" s="66">
        <v>70.442100122321122</v>
      </c>
      <c r="I20" s="32">
        <v>950</v>
      </c>
    </row>
    <row r="21" spans="2:18" ht="12.75" customHeight="1" x14ac:dyDescent="0.2">
      <c r="B21" s="69" t="s">
        <v>594</v>
      </c>
      <c r="C21" s="32">
        <v>703.33799999999997</v>
      </c>
      <c r="D21" s="32">
        <v>257.38216965999999</v>
      </c>
      <c r="E21" s="32">
        <v>417.72229569000001</v>
      </c>
      <c r="F21" s="32">
        <v>449.17399999999998</v>
      </c>
      <c r="G21" s="32">
        <v>480.08091905428307</v>
      </c>
      <c r="H21" s="66">
        <v>106.88083438807301</v>
      </c>
      <c r="I21" s="32">
        <v>274.47399999999999</v>
      </c>
    </row>
    <row r="22" spans="2:18" ht="12.75" customHeight="1" x14ac:dyDescent="0.2">
      <c r="B22" s="69" t="s">
        <v>601</v>
      </c>
      <c r="C22" s="32">
        <v>41.372999999999998</v>
      </c>
      <c r="D22" s="32">
        <v>26.803396390000003</v>
      </c>
      <c r="E22" s="32">
        <v>60.737168609999998</v>
      </c>
      <c r="F22" s="32">
        <v>95.361000000000004</v>
      </c>
      <c r="G22" s="32">
        <v>56.041353670000007</v>
      </c>
      <c r="H22" s="66">
        <v>58.767581789201039</v>
      </c>
      <c r="I22" s="32">
        <v>86.852000000000004</v>
      </c>
    </row>
    <row r="23" spans="2:18" ht="13.5" customHeight="1" x14ac:dyDescent="0.2">
      <c r="B23" s="19" t="s">
        <v>921</v>
      </c>
      <c r="C23" s="32">
        <v>30.994157999999995</v>
      </c>
      <c r="D23" s="32">
        <v>7.5813940000000004</v>
      </c>
      <c r="E23" s="32">
        <v>113.73454069759502</v>
      </c>
      <c r="F23" s="32">
        <v>3.8121689999999999</v>
      </c>
      <c r="G23" s="32">
        <v>75.659792049823011</v>
      </c>
      <c r="H23" s="89">
        <v>1984.6914459936852</v>
      </c>
      <c r="I23" s="32">
        <v>7.5730000000000004</v>
      </c>
    </row>
    <row r="24" spans="2:18" ht="15" customHeight="1" x14ac:dyDescent="0.2">
      <c r="B24" s="35" t="s">
        <v>745</v>
      </c>
      <c r="C24" s="32">
        <v>3043.4643088179359</v>
      </c>
      <c r="D24" s="32">
        <v>2674.0944735932153</v>
      </c>
      <c r="E24" s="32">
        <v>3810.2919050432902</v>
      </c>
      <c r="F24" s="32">
        <v>3506</v>
      </c>
      <c r="G24" s="32">
        <v>3225.8117846166301</v>
      </c>
      <c r="H24" s="66">
        <v>92.008322436298641</v>
      </c>
      <c r="I24" s="32">
        <v>4052.0010000000002</v>
      </c>
      <c r="J24" s="483"/>
    </row>
    <row r="25" spans="2:18" ht="13.5" customHeight="1" x14ac:dyDescent="0.2">
      <c r="B25" s="20" t="s">
        <v>310</v>
      </c>
      <c r="C25" s="32">
        <v>2131.0400595115989</v>
      </c>
      <c r="D25" s="32">
        <v>2101.2145242400002</v>
      </c>
      <c r="E25" s="32">
        <v>2415.3538165699997</v>
      </c>
      <c r="F25" s="32">
        <v>2393</v>
      </c>
      <c r="G25" s="32">
        <v>2429.5796045699999</v>
      </c>
      <c r="H25" s="66">
        <v>101.52860863226077</v>
      </c>
      <c r="I25" s="32">
        <v>2876.0010000000002</v>
      </c>
    </row>
    <row r="26" spans="2:18" ht="12.75" customHeight="1" x14ac:dyDescent="0.2">
      <c r="B26" s="69" t="s">
        <v>162</v>
      </c>
      <c r="C26" s="32">
        <v>978.08492853999996</v>
      </c>
      <c r="D26" s="32">
        <v>1060.4920738000001</v>
      </c>
      <c r="E26" s="32">
        <v>1145.76001477</v>
      </c>
      <c r="F26" s="32">
        <v>1244.471</v>
      </c>
      <c r="G26" s="32">
        <v>1210.2657594899999</v>
      </c>
      <c r="H26" s="66">
        <v>97.251423254539475</v>
      </c>
      <c r="I26" s="32">
        <v>1454.6</v>
      </c>
    </row>
    <row r="27" spans="2:18" ht="12.75" customHeight="1" x14ac:dyDescent="0.2">
      <c r="B27" s="69" t="s">
        <v>163</v>
      </c>
      <c r="C27" s="32">
        <v>291.07568106000002</v>
      </c>
      <c r="D27" s="32">
        <v>260.20944910999998</v>
      </c>
      <c r="E27" s="32">
        <v>261.88135241999998</v>
      </c>
      <c r="F27" s="32">
        <v>295.48599999999999</v>
      </c>
      <c r="G27" s="32">
        <v>356.37428527999998</v>
      </c>
      <c r="H27" s="66">
        <v>120.60614894783508</v>
      </c>
      <c r="I27" s="32">
        <v>387.77600000000001</v>
      </c>
    </row>
    <row r="28" spans="2:18" ht="12.75" customHeight="1" x14ac:dyDescent="0.2">
      <c r="B28" s="69" t="s">
        <v>595</v>
      </c>
      <c r="C28" s="32">
        <v>351.36577017000002</v>
      </c>
      <c r="D28" s="32">
        <v>335.28064353999997</v>
      </c>
      <c r="E28" s="32">
        <v>369.90031748999996</v>
      </c>
      <c r="F28" s="32">
        <v>442.322</v>
      </c>
      <c r="G28" s="32">
        <v>457.34335659000004</v>
      </c>
      <c r="H28" s="66">
        <v>103.39602294030141</v>
      </c>
      <c r="I28" s="32">
        <v>505.6</v>
      </c>
    </row>
    <row r="29" spans="2:18" ht="12.75" customHeight="1" x14ac:dyDescent="0.2">
      <c r="B29" s="69" t="s">
        <v>596</v>
      </c>
      <c r="C29" s="32">
        <v>35.332094976598881</v>
      </c>
      <c r="D29" s="32">
        <v>23.109091469999999</v>
      </c>
      <c r="E29" s="32">
        <v>69.603362689999997</v>
      </c>
      <c r="F29" s="32">
        <v>120.72799999999999</v>
      </c>
      <c r="G29" s="32">
        <v>98.101337819999998</v>
      </c>
      <c r="H29" s="66">
        <v>81.2581487475979</v>
      </c>
      <c r="I29" s="32">
        <v>194</v>
      </c>
    </row>
    <row r="30" spans="2:18" ht="12.75" customHeight="1" x14ac:dyDescent="0.2">
      <c r="B30" s="69" t="s">
        <v>597</v>
      </c>
      <c r="C30" s="32">
        <v>475.18158476499991</v>
      </c>
      <c r="D30" s="32">
        <v>422.1232663200002</v>
      </c>
      <c r="E30" s="32">
        <v>568.20876919999978</v>
      </c>
      <c r="F30" s="32">
        <v>289.99299999999999</v>
      </c>
      <c r="G30" s="32">
        <v>307.49486538999997</v>
      </c>
      <c r="H30" s="66">
        <v>106.03527167552321</v>
      </c>
      <c r="I30" s="32">
        <v>334.0250000000002</v>
      </c>
    </row>
    <row r="31" spans="2:18" ht="12.75" customHeight="1" x14ac:dyDescent="0.2">
      <c r="B31" s="69" t="s">
        <v>1167</v>
      </c>
      <c r="C31" s="32">
        <v>239.27154050000001</v>
      </c>
      <c r="D31" s="32">
        <v>171.15400856999997</v>
      </c>
      <c r="E31" s="32">
        <v>317</v>
      </c>
      <c r="F31" s="32">
        <v>73.884</v>
      </c>
      <c r="G31" s="32">
        <v>100.21411408</v>
      </c>
      <c r="H31" s="66">
        <v>135.63709880352985</v>
      </c>
      <c r="I31" s="32">
        <v>106.8</v>
      </c>
    </row>
    <row r="32" spans="2:18" ht="12.75" customHeight="1" x14ac:dyDescent="0.2">
      <c r="B32" s="20" t="s">
        <v>598</v>
      </c>
      <c r="C32" s="32">
        <v>912.42424930633695</v>
      </c>
      <c r="D32" s="32">
        <v>572.87994935321501</v>
      </c>
      <c r="E32" s="32">
        <v>1394.9380884732902</v>
      </c>
      <c r="F32" s="32">
        <v>1113</v>
      </c>
      <c r="G32" s="32">
        <v>796.23218004663011</v>
      </c>
      <c r="H32" s="66">
        <v>71.539279429167124</v>
      </c>
      <c r="I32" s="32">
        <v>1176</v>
      </c>
    </row>
    <row r="33" spans="2:21" ht="12.75" customHeight="1" x14ac:dyDescent="0.2">
      <c r="B33" s="69" t="s">
        <v>313</v>
      </c>
      <c r="C33" s="32">
        <v>32.692017050000004</v>
      </c>
      <c r="D33" s="32">
        <v>23.522356169999966</v>
      </c>
      <c r="E33" s="32">
        <v>22.939870890000066</v>
      </c>
      <c r="F33" s="32">
        <v>129.88199999999995</v>
      </c>
      <c r="G33" s="32">
        <v>45.201129440000045</v>
      </c>
      <c r="H33" s="66">
        <v>34.801688794444239</v>
      </c>
      <c r="I33" s="32">
        <v>141</v>
      </c>
    </row>
    <row r="34" spans="2:21" ht="12.75" customHeight="1" x14ac:dyDescent="0.2">
      <c r="B34" s="69" t="s">
        <v>314</v>
      </c>
      <c r="C34" s="32">
        <v>879.73223225633694</v>
      </c>
      <c r="D34" s="32">
        <v>549.35759318321504</v>
      </c>
      <c r="E34" s="32">
        <v>1371.9982175832902</v>
      </c>
      <c r="F34" s="32">
        <v>983.11800000000005</v>
      </c>
      <c r="G34" s="32">
        <v>751.03105060663006</v>
      </c>
      <c r="H34" s="66">
        <v>76.392767766090131</v>
      </c>
      <c r="I34" s="32">
        <v>1035</v>
      </c>
    </row>
    <row r="35" spans="2:21" ht="15" customHeight="1" x14ac:dyDescent="0.2">
      <c r="B35" s="144" t="s">
        <v>1155</v>
      </c>
      <c r="C35" s="32">
        <v>-137.10834973573571</v>
      </c>
      <c r="D35" s="32">
        <v>-341.21269633725558</v>
      </c>
      <c r="E35" s="32">
        <v>-261.80099604114412</v>
      </c>
      <c r="F35" s="32">
        <v>102.43400000000018</v>
      </c>
      <c r="G35" s="32">
        <v>262.16858445792838</v>
      </c>
      <c r="H35" s="89" t="s">
        <v>123</v>
      </c>
      <c r="I35" s="32">
        <v>89.897999999999044</v>
      </c>
      <c r="K35" s="483"/>
    </row>
    <row r="36" spans="2:21" ht="12.75" x14ac:dyDescent="0.2">
      <c r="B36" s="541" t="s">
        <v>1164</v>
      </c>
      <c r="C36" s="542">
        <v>279.10834973573571</v>
      </c>
      <c r="D36" s="542">
        <v>60.212696337255579</v>
      </c>
      <c r="E36" s="542">
        <v>2.0829072500000185</v>
      </c>
      <c r="F36" s="542">
        <v>-73.884</v>
      </c>
      <c r="G36" s="542">
        <v>31.831415542071625</v>
      </c>
      <c r="H36" s="506" t="s">
        <v>123</v>
      </c>
      <c r="I36" s="542">
        <v>0</v>
      </c>
      <c r="K36" s="543"/>
      <c r="L36" s="483"/>
      <c r="M36" s="483"/>
      <c r="N36" s="483"/>
      <c r="O36" s="483"/>
      <c r="P36" s="483"/>
      <c r="Q36" s="483"/>
      <c r="R36" s="483"/>
    </row>
    <row r="37" spans="2:21" ht="12.75" x14ac:dyDescent="0.2">
      <c r="B37" s="541" t="s">
        <v>1165</v>
      </c>
      <c r="C37" s="542">
        <v>0</v>
      </c>
      <c r="D37" s="542">
        <v>0</v>
      </c>
      <c r="E37" s="542">
        <v>1</v>
      </c>
      <c r="F37" s="544" t="s">
        <v>123</v>
      </c>
      <c r="G37" s="544" t="s">
        <v>123</v>
      </c>
      <c r="H37" s="506">
        <v>1</v>
      </c>
      <c r="I37" s="544" t="s">
        <v>123</v>
      </c>
      <c r="K37" s="543"/>
      <c r="L37" s="483"/>
      <c r="M37" s="483"/>
      <c r="N37" s="483"/>
      <c r="O37" s="483"/>
      <c r="P37" s="483"/>
      <c r="Q37" s="483"/>
      <c r="R37" s="483"/>
    </row>
    <row r="38" spans="2:21" ht="12.75" x14ac:dyDescent="0.2">
      <c r="B38" s="545" t="s">
        <v>1156</v>
      </c>
      <c r="C38" s="546">
        <v>142</v>
      </c>
      <c r="D38" s="546">
        <v>-281</v>
      </c>
      <c r="E38" s="546">
        <v>-259.28620292114408</v>
      </c>
      <c r="F38" s="546">
        <v>28.549999999999741</v>
      </c>
      <c r="G38" s="546">
        <v>294</v>
      </c>
      <c r="H38" s="547"/>
      <c r="I38" s="546">
        <v>-17</v>
      </c>
      <c r="K38" s="543"/>
      <c r="L38" s="483"/>
      <c r="M38" s="483"/>
      <c r="N38" s="483"/>
      <c r="O38" s="483"/>
      <c r="P38" s="483"/>
      <c r="Q38" s="483"/>
      <c r="R38" s="483"/>
    </row>
    <row r="39" spans="2:21" ht="15" customHeight="1" x14ac:dyDescent="0.2">
      <c r="B39" s="538" t="s">
        <v>767</v>
      </c>
      <c r="C39" s="542">
        <v>-142</v>
      </c>
      <c r="D39" s="542">
        <v>281</v>
      </c>
      <c r="E39" s="542">
        <v>259.28620292114408</v>
      </c>
      <c r="F39" s="542">
        <v>-28.549999999999741</v>
      </c>
      <c r="G39" s="542">
        <v>-294</v>
      </c>
      <c r="H39" s="506" t="s">
        <v>123</v>
      </c>
      <c r="I39" s="542">
        <v>17</v>
      </c>
      <c r="K39" s="543"/>
      <c r="L39" s="483"/>
      <c r="M39" s="483"/>
      <c r="N39" s="483"/>
      <c r="O39" s="483"/>
      <c r="P39" s="483"/>
      <c r="Q39" s="483"/>
      <c r="R39" s="483"/>
      <c r="S39" s="483"/>
      <c r="T39" s="483"/>
      <c r="U39" s="483"/>
    </row>
    <row r="40" spans="2:21" ht="13.5" customHeight="1" x14ac:dyDescent="0.2">
      <c r="B40" s="541" t="s">
        <v>1157</v>
      </c>
      <c r="C40" s="542">
        <v>-240</v>
      </c>
      <c r="D40" s="542">
        <v>239</v>
      </c>
      <c r="E40" s="542">
        <v>501.71132927453823</v>
      </c>
      <c r="F40" s="542">
        <v>174.96</v>
      </c>
      <c r="G40" s="542">
        <v>79</v>
      </c>
      <c r="H40" s="506" t="s">
        <v>123</v>
      </c>
      <c r="I40" s="542">
        <v>242</v>
      </c>
      <c r="K40" s="543"/>
      <c r="L40" s="483"/>
      <c r="M40" s="483"/>
      <c r="N40" s="483"/>
      <c r="O40" s="483"/>
      <c r="P40" s="483"/>
      <c r="Q40" s="483"/>
      <c r="R40" s="483"/>
      <c r="S40" s="483"/>
      <c r="T40" s="483"/>
      <c r="U40" s="483"/>
    </row>
    <row r="41" spans="2:21" ht="13.5" customHeight="1" x14ac:dyDescent="0.2">
      <c r="B41" s="548" t="s">
        <v>1163</v>
      </c>
      <c r="C41" s="542">
        <v>-240</v>
      </c>
      <c r="D41" s="542">
        <v>239</v>
      </c>
      <c r="E41" s="542">
        <v>320.56792716842222</v>
      </c>
      <c r="F41" s="542">
        <v>0</v>
      </c>
      <c r="G41" s="542">
        <v>0</v>
      </c>
      <c r="H41" s="506" t="s">
        <v>123</v>
      </c>
      <c r="I41" s="542">
        <v>0</v>
      </c>
      <c r="K41" s="543"/>
      <c r="L41" s="483"/>
      <c r="M41" s="483"/>
      <c r="N41" s="483"/>
      <c r="O41" s="483"/>
      <c r="P41" s="483"/>
      <c r="Q41" s="483"/>
      <c r="R41" s="483"/>
      <c r="S41" s="483"/>
      <c r="T41" s="483"/>
      <c r="U41" s="483"/>
    </row>
    <row r="42" spans="2:21" ht="13.5" customHeight="1" x14ac:dyDescent="0.2">
      <c r="B42" s="548" t="s">
        <v>1158</v>
      </c>
      <c r="C42" s="542">
        <v>0</v>
      </c>
      <c r="D42" s="542">
        <v>0</v>
      </c>
      <c r="E42" s="542">
        <v>181.14340210611601</v>
      </c>
      <c r="F42" s="542">
        <v>175</v>
      </c>
      <c r="G42" s="542">
        <v>79</v>
      </c>
      <c r="H42" s="506" t="s">
        <v>123</v>
      </c>
      <c r="I42" s="542">
        <v>242</v>
      </c>
      <c r="K42" s="543"/>
      <c r="L42" s="483"/>
      <c r="M42" s="483"/>
      <c r="N42" s="483"/>
      <c r="O42" s="483"/>
      <c r="P42" s="483"/>
      <c r="Q42" s="483"/>
      <c r="R42" s="483"/>
      <c r="S42" s="483"/>
      <c r="T42" s="483"/>
      <c r="U42" s="483"/>
    </row>
    <row r="43" spans="2:21" ht="13.5" customHeight="1" x14ac:dyDescent="0.2">
      <c r="B43" s="541" t="s">
        <v>1159</v>
      </c>
      <c r="C43" s="542">
        <v>45</v>
      </c>
      <c r="D43" s="542">
        <v>-26</v>
      </c>
      <c r="E43" s="542">
        <v>-128.642783940193</v>
      </c>
      <c r="F43" s="542">
        <v>-203.51</v>
      </c>
      <c r="G43" s="542">
        <v>-180</v>
      </c>
      <c r="H43" s="506" t="s">
        <v>123</v>
      </c>
      <c r="I43" s="542">
        <v>-226</v>
      </c>
      <c r="K43" s="543"/>
      <c r="L43" s="483"/>
      <c r="M43" s="483"/>
      <c r="N43" s="483"/>
      <c r="O43" s="483"/>
      <c r="P43" s="483"/>
      <c r="Q43" s="483"/>
      <c r="R43" s="483"/>
      <c r="S43" s="483"/>
      <c r="T43" s="483"/>
      <c r="U43" s="483"/>
    </row>
    <row r="44" spans="2:21" ht="12.75" customHeight="1" x14ac:dyDescent="0.2">
      <c r="B44" s="548" t="s">
        <v>1160</v>
      </c>
      <c r="C44" s="542">
        <v>116</v>
      </c>
      <c r="D44" s="542">
        <v>48</v>
      </c>
      <c r="E44" s="542">
        <v>0</v>
      </c>
      <c r="F44" s="542">
        <v>0</v>
      </c>
      <c r="G44" s="542">
        <v>0</v>
      </c>
      <c r="H44" s="506" t="s">
        <v>123</v>
      </c>
      <c r="I44" s="542">
        <v>0</v>
      </c>
      <c r="J44" s="483"/>
      <c r="K44" s="543"/>
      <c r="L44" s="483"/>
      <c r="M44" s="483"/>
      <c r="N44" s="483"/>
      <c r="O44" s="483"/>
      <c r="P44" s="483"/>
      <c r="Q44" s="483"/>
      <c r="R44" s="483"/>
      <c r="S44" s="483"/>
      <c r="T44" s="483"/>
      <c r="U44" s="483"/>
    </row>
    <row r="45" spans="2:21" ht="12.75" customHeight="1" x14ac:dyDescent="0.2">
      <c r="B45" s="548" t="s">
        <v>1161</v>
      </c>
      <c r="C45" s="542">
        <v>-71</v>
      </c>
      <c r="D45" s="542">
        <v>-74</v>
      </c>
      <c r="E45" s="542">
        <v>78.65141491980701</v>
      </c>
      <c r="F45" s="542">
        <v>65.489999999999995</v>
      </c>
      <c r="G45" s="542">
        <v>89</v>
      </c>
      <c r="H45" s="506" t="s">
        <v>123</v>
      </c>
      <c r="I45" s="542">
        <v>85</v>
      </c>
      <c r="J45" s="483"/>
      <c r="K45" s="543"/>
      <c r="L45" s="483"/>
      <c r="M45" s="483"/>
      <c r="N45" s="483"/>
      <c r="O45" s="483"/>
      <c r="P45" s="483"/>
      <c r="Q45" s="483"/>
      <c r="R45" s="483"/>
      <c r="S45" s="483"/>
      <c r="T45" s="483"/>
      <c r="U45" s="483"/>
    </row>
    <row r="46" spans="2:21" ht="12.75" customHeight="1" x14ac:dyDescent="0.2">
      <c r="B46" s="548" t="s">
        <v>1162</v>
      </c>
      <c r="C46" s="542">
        <v>0</v>
      </c>
      <c r="D46" s="542">
        <v>0</v>
      </c>
      <c r="E46" s="542">
        <v>-207.29419885999999</v>
      </c>
      <c r="F46" s="542">
        <v>-269</v>
      </c>
      <c r="G46" s="542">
        <v>-269</v>
      </c>
      <c r="H46" s="506" t="s">
        <v>123</v>
      </c>
      <c r="I46" s="542">
        <v>-311</v>
      </c>
      <c r="J46" s="483"/>
      <c r="K46" s="543"/>
      <c r="L46" s="483"/>
      <c r="M46" s="483"/>
      <c r="N46" s="483"/>
      <c r="O46" s="483"/>
      <c r="P46" s="483"/>
      <c r="Q46" s="483"/>
      <c r="R46" s="483"/>
      <c r="S46" s="483"/>
      <c r="T46" s="483"/>
      <c r="U46" s="483"/>
    </row>
    <row r="47" spans="2:21" ht="13.5" customHeight="1" x14ac:dyDescent="0.2">
      <c r="B47" s="541" t="s">
        <v>1168</v>
      </c>
      <c r="C47" s="542">
        <v>53</v>
      </c>
      <c r="D47" s="542">
        <v>68</v>
      </c>
      <c r="E47" s="542">
        <v>-113.78234241320115</v>
      </c>
      <c r="F47" s="542">
        <v>2.4158453015843406E-13</v>
      </c>
      <c r="G47" s="542">
        <v>-193</v>
      </c>
      <c r="H47" s="506" t="s">
        <v>123</v>
      </c>
      <c r="I47" s="542">
        <v>1</v>
      </c>
      <c r="J47" s="483"/>
      <c r="K47" s="483"/>
      <c r="L47" s="483"/>
      <c r="M47" s="483"/>
      <c r="N47" s="483"/>
      <c r="O47" s="483"/>
      <c r="P47" s="483"/>
      <c r="Q47" s="483"/>
      <c r="R47" s="483"/>
      <c r="S47" s="483"/>
      <c r="T47" s="483"/>
      <c r="U47" s="483"/>
    </row>
    <row r="48" spans="2:21" ht="20.25" customHeight="1" x14ac:dyDescent="0.2">
      <c r="B48" s="19" t="s">
        <v>25</v>
      </c>
      <c r="C48" s="66"/>
      <c r="D48" s="66"/>
      <c r="E48" s="66"/>
      <c r="F48" s="56"/>
      <c r="G48" s="66"/>
      <c r="H48" s="66"/>
      <c r="I48" s="359"/>
    </row>
    <row r="49" spans="2:9" ht="13.5" customHeight="1" x14ac:dyDescent="0.2">
      <c r="B49" s="20" t="s">
        <v>415</v>
      </c>
      <c r="C49" s="66">
        <v>-1.3427813105649009</v>
      </c>
      <c r="D49" s="66">
        <v>-3.1183649956575867</v>
      </c>
      <c r="E49" s="66">
        <v>-2.0596241850453301</v>
      </c>
      <c r="F49" s="89" t="s">
        <v>123</v>
      </c>
      <c r="G49" s="66">
        <v>1.6914191704622463</v>
      </c>
      <c r="H49" s="356" t="s">
        <v>123</v>
      </c>
      <c r="I49" s="114">
        <v>0.48995884393225764</v>
      </c>
    </row>
    <row r="50" spans="2:9" ht="13.5" customHeight="1" x14ac:dyDescent="0.2">
      <c r="B50" s="20" t="s">
        <v>599</v>
      </c>
      <c r="C50" s="32">
        <v>-391.47162281138003</v>
      </c>
      <c r="D50" s="32">
        <v>-561.81630112404036</v>
      </c>
      <c r="E50" s="32">
        <v>-705.30833755893241</v>
      </c>
      <c r="F50" s="199" t="s">
        <v>123</v>
      </c>
      <c r="G50" s="32">
        <v>-157.77707127394217</v>
      </c>
      <c r="H50" s="389" t="s">
        <v>123</v>
      </c>
      <c r="I50" s="52">
        <v>0</v>
      </c>
    </row>
    <row r="51" spans="2:9" ht="15" customHeight="1" x14ac:dyDescent="0.2">
      <c r="B51" s="138" t="s">
        <v>600</v>
      </c>
      <c r="C51" s="113">
        <v>-3.8339078031739624</v>
      </c>
      <c r="D51" s="113">
        <v>-5.1344754358910336</v>
      </c>
      <c r="E51" s="113">
        <v>-5.55792575870686</v>
      </c>
      <c r="F51" s="308" t="s">
        <v>123</v>
      </c>
      <c r="G51" s="113">
        <v>-1.0179219739997474</v>
      </c>
      <c r="H51" s="360" t="s">
        <v>123</v>
      </c>
      <c r="I51" s="113">
        <v>0</v>
      </c>
    </row>
    <row r="52" spans="2:9" ht="25.5" customHeight="1" x14ac:dyDescent="0.2">
      <c r="B52" s="661" t="s">
        <v>1141</v>
      </c>
      <c r="C52" s="661"/>
      <c r="D52" s="661"/>
      <c r="E52" s="661"/>
      <c r="F52" s="661"/>
      <c r="G52" s="661"/>
      <c r="H52" s="661"/>
      <c r="I52" s="661"/>
    </row>
    <row r="53" spans="2:9" ht="48.6" customHeight="1" x14ac:dyDescent="0.2">
      <c r="B53" s="657" t="s">
        <v>1026</v>
      </c>
      <c r="C53" s="657"/>
      <c r="D53" s="657"/>
      <c r="E53" s="657"/>
      <c r="F53" s="657"/>
      <c r="G53" s="657"/>
      <c r="H53" s="657"/>
      <c r="I53" s="657"/>
    </row>
  </sheetData>
  <mergeCells count="6">
    <mergeCell ref="B52:I52"/>
    <mergeCell ref="B53:I53"/>
    <mergeCell ref="F9:H9"/>
    <mergeCell ref="C9:C10"/>
    <mergeCell ref="D9:D10"/>
    <mergeCell ref="E9:E10"/>
  </mergeCells>
  <conditionalFormatting sqref="I11:I19 I51 I23:I32 C48:G51 C11:G34 C35:I35 D37:E47 H36:H47">
    <cfRule type="cellIs" dxfId="115" priority="64" operator="notBetween">
      <formula>9999</formula>
      <formula>-9999</formula>
    </cfRule>
  </conditionalFormatting>
  <conditionalFormatting sqref="I33">
    <cfRule type="cellIs" dxfId="114" priority="62" operator="notBetween">
      <formula>9999</formula>
      <formula>-9999</formula>
    </cfRule>
  </conditionalFormatting>
  <conditionalFormatting sqref="I34">
    <cfRule type="cellIs" dxfId="113" priority="61" operator="notBetween">
      <formula>9999</formula>
      <formula>-9999</formula>
    </cfRule>
  </conditionalFormatting>
  <conditionalFormatting sqref="I19:I22">
    <cfRule type="cellIs" dxfId="112" priority="51" operator="notBetween">
      <formula>9999</formula>
      <formula>-9999</formula>
    </cfRule>
  </conditionalFormatting>
  <conditionalFormatting sqref="I23 F23:G23">
    <cfRule type="cellIs" dxfId="111" priority="50" operator="notBetween">
      <formula>9999</formula>
      <formula>-9999</formula>
    </cfRule>
  </conditionalFormatting>
  <conditionalFormatting sqref="I48:I50">
    <cfRule type="cellIs" dxfId="110" priority="44" operator="notBetween">
      <formula>9999</formula>
      <formula>-9999</formula>
    </cfRule>
  </conditionalFormatting>
  <conditionalFormatting sqref="H49:H51">
    <cfRule type="cellIs" dxfId="109" priority="35" operator="between">
      <formula>9999</formula>
      <formula>-9999</formula>
    </cfRule>
  </conditionalFormatting>
  <conditionalFormatting sqref="H49:H51">
    <cfRule type="cellIs" dxfId="108" priority="34" operator="between">
      <formula>9999</formula>
      <formula>-9999</formula>
    </cfRule>
  </conditionalFormatting>
  <conditionalFormatting sqref="D23:E23">
    <cfRule type="cellIs" dxfId="107" priority="16" operator="notBetween">
      <formula>9999</formula>
      <formula>-9999</formula>
    </cfRule>
  </conditionalFormatting>
  <conditionalFormatting sqref="I32">
    <cfRule type="cellIs" dxfId="106" priority="12" operator="notBetween">
      <formula>9999</formula>
      <formula>-9999</formula>
    </cfRule>
  </conditionalFormatting>
  <conditionalFormatting sqref="I33">
    <cfRule type="cellIs" dxfId="105" priority="11" operator="notBetween">
      <formula>9999</formula>
      <formula>-9999</formula>
    </cfRule>
  </conditionalFormatting>
  <conditionalFormatting sqref="I34">
    <cfRule type="cellIs" dxfId="104" priority="10" operator="notBetween">
      <formula>9999</formula>
      <formula>-9999</formula>
    </cfRule>
  </conditionalFormatting>
  <conditionalFormatting sqref="I22 F22:G22">
    <cfRule type="cellIs" dxfId="103" priority="9" operator="notBetween">
      <formula>9999</formula>
      <formula>-9999</formula>
    </cfRule>
  </conditionalFormatting>
  <conditionalFormatting sqref="D22:E22">
    <cfRule type="cellIs" dxfId="102" priority="8" operator="notBetween">
      <formula>9999</formula>
      <formula>-9999</formula>
    </cfRule>
  </conditionalFormatting>
  <conditionalFormatting sqref="I47 C47:G47 C36:C46 D36">
    <cfRule type="cellIs" dxfId="101" priority="7" operator="notBetween">
      <formula>9999</formula>
      <formula>-9999</formula>
    </cfRule>
  </conditionalFormatting>
  <conditionalFormatting sqref="F36 F38:F46">
    <cfRule type="cellIs" dxfId="100" priority="6" operator="notBetween">
      <formula>9999</formula>
      <formula>-9999</formula>
    </cfRule>
  </conditionalFormatting>
  <conditionalFormatting sqref="G36 G38:G46">
    <cfRule type="cellIs" dxfId="99" priority="5" operator="notBetween">
      <formula>9999</formula>
      <formula>-9999</formula>
    </cfRule>
  </conditionalFormatting>
  <conditionalFormatting sqref="I36:I46">
    <cfRule type="cellIs" dxfId="98" priority="4" operator="notBetween">
      <formula>9999</formula>
      <formula>-9999</formula>
    </cfRule>
  </conditionalFormatting>
  <conditionalFormatting sqref="F47:G47 I47 E36">
    <cfRule type="cellIs" dxfId="97" priority="3" operator="notBetween">
      <formula>9999</formula>
      <formula>-9999</formula>
    </cfRule>
  </conditionalFormatting>
  <conditionalFormatting sqref="F37:G37">
    <cfRule type="cellIs" dxfId="96" priority="1" operator="notBetween">
      <formula>9999</formula>
      <formula>-9999</formula>
    </cfRule>
  </conditionalFormatting>
  <hyperlinks>
    <hyperlink ref="B5" location="Índice!A62" display="Índice" xr:uid="{00000000-0004-0000-3B00-000000000000}"/>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S29"/>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29.7109375" style="3" customWidth="1"/>
    <col min="3" max="6" width="6.85546875" style="9" customWidth="1"/>
    <col min="7" max="8" width="5.140625" style="15" customWidth="1"/>
    <col min="9" max="9" width="6.85546875" style="9" customWidth="1"/>
    <col min="10" max="11" width="5.140625" style="15" customWidth="1"/>
    <col min="12" max="16384" width="8.85546875" style="2"/>
  </cols>
  <sheetData>
    <row r="1" spans="1:11" s="17" customFormat="1" ht="12.75" x14ac:dyDescent="0.2"/>
    <row r="2" spans="1:11" s="17" customFormat="1" ht="12.75" x14ac:dyDescent="0.2"/>
    <row r="3" spans="1:11" s="17" customFormat="1" ht="12.75" x14ac:dyDescent="0.2"/>
    <row r="4" spans="1:11" s="17" customFormat="1" ht="12.75" x14ac:dyDescent="0.2"/>
    <row r="5" spans="1:11" s="17" customFormat="1" ht="12.75" x14ac:dyDescent="0.2">
      <c r="B5" s="104" t="s">
        <v>134</v>
      </c>
    </row>
    <row r="6" spans="1:11" s="17" customFormat="1" ht="18.75" x14ac:dyDescent="0.3">
      <c r="B6" s="25" t="s">
        <v>1130</v>
      </c>
    </row>
    <row r="7" spans="1:11" s="17" customFormat="1" ht="12.75" x14ac:dyDescent="0.2"/>
    <row r="8" spans="1:11" s="17" customFormat="1" ht="18" customHeight="1" x14ac:dyDescent="0.2">
      <c r="B8" s="192" t="s">
        <v>608</v>
      </c>
    </row>
    <row r="9" spans="1:11" s="10" customFormat="1" ht="13.5" customHeight="1" x14ac:dyDescent="0.25">
      <c r="A9" s="17"/>
      <c r="B9" s="23"/>
      <c r="C9" s="635">
        <v>2020</v>
      </c>
      <c r="D9" s="635">
        <v>2021</v>
      </c>
      <c r="E9" s="293">
        <v>2022</v>
      </c>
      <c r="F9" s="476">
        <v>2023</v>
      </c>
      <c r="G9" s="637" t="s">
        <v>1138</v>
      </c>
      <c r="H9" s="637"/>
      <c r="I9" s="194" t="s">
        <v>1169</v>
      </c>
      <c r="J9" s="637" t="s">
        <v>1170</v>
      </c>
      <c r="K9" s="637"/>
    </row>
    <row r="10" spans="1:11" s="10" customFormat="1" ht="13.5" customHeight="1" x14ac:dyDescent="0.25">
      <c r="A10" s="2"/>
      <c r="B10" s="24"/>
      <c r="C10" s="636"/>
      <c r="D10" s="636" t="s">
        <v>3</v>
      </c>
      <c r="E10" s="73" t="s">
        <v>3</v>
      </c>
      <c r="F10" s="73" t="s">
        <v>3</v>
      </c>
      <c r="G10" s="215" t="s">
        <v>72</v>
      </c>
      <c r="H10" s="215" t="s">
        <v>73</v>
      </c>
      <c r="I10" s="73" t="s">
        <v>1</v>
      </c>
      <c r="J10" s="215" t="s">
        <v>72</v>
      </c>
      <c r="K10" s="215" t="s">
        <v>73</v>
      </c>
    </row>
    <row r="11" spans="1:11" s="10" customFormat="1" ht="15" customHeight="1" x14ac:dyDescent="0.25">
      <c r="A11" s="2"/>
      <c r="B11" s="200" t="s">
        <v>785</v>
      </c>
      <c r="C11" s="52">
        <v>1586.6835899515499</v>
      </c>
      <c r="D11" s="52">
        <v>1285.5</v>
      </c>
      <c r="E11" s="52">
        <v>1126.4041361986406</v>
      </c>
      <c r="F11" s="52">
        <v>1563.9108889571828</v>
      </c>
      <c r="G11" s="114">
        <v>38.841010850246761</v>
      </c>
      <c r="H11" s="114">
        <v>12.162547542408054</v>
      </c>
      <c r="I11" s="52">
        <v>1470.7709440097201</v>
      </c>
      <c r="J11" s="114">
        <v>-5.9555787740290356</v>
      </c>
      <c r="K11" s="114">
        <v>-2.4591898259317087</v>
      </c>
    </row>
    <row r="12" spans="1:11" s="10" customFormat="1" ht="13.5" customHeight="1" x14ac:dyDescent="0.25">
      <c r="A12" s="2"/>
      <c r="B12" s="74" t="s">
        <v>320</v>
      </c>
      <c r="C12" s="33">
        <v>1554.6364288524001</v>
      </c>
      <c r="D12" s="33">
        <v>1156.5</v>
      </c>
      <c r="E12" s="33">
        <v>995.21683988968016</v>
      </c>
      <c r="F12" s="33">
        <v>629.22578127868019</v>
      </c>
      <c r="G12" s="125">
        <v>-36.77500660575339</v>
      </c>
      <c r="H12" s="125">
        <v>-10.174434159897952</v>
      </c>
      <c r="I12" s="33">
        <v>606.89777987660023</v>
      </c>
      <c r="J12" s="125">
        <v>-3.5484880096149474</v>
      </c>
      <c r="K12" s="125">
        <v>-0.58953002293866708</v>
      </c>
    </row>
    <row r="13" spans="1:11" s="10" customFormat="1" ht="12.75" customHeight="1" x14ac:dyDescent="0.25">
      <c r="A13" s="2"/>
      <c r="B13" s="74" t="s">
        <v>75</v>
      </c>
      <c r="C13" s="33">
        <v>32.047161099146365</v>
      </c>
      <c r="D13" s="33">
        <v>129</v>
      </c>
      <c r="E13" s="33">
        <v>131.18729630896053</v>
      </c>
      <c r="F13" s="33">
        <v>934.68510767850262</v>
      </c>
      <c r="G13" s="125">
        <v>612.48141700947644</v>
      </c>
      <c r="H13" s="125">
        <v>22.336981702305998</v>
      </c>
      <c r="I13" s="33">
        <v>863.87316413311987</v>
      </c>
      <c r="J13" s="125">
        <v>-7.5760213748627958</v>
      </c>
      <c r="K13" s="125">
        <v>-1.8696598029930382</v>
      </c>
    </row>
    <row r="14" spans="1:11" s="10" customFormat="1" ht="15" customHeight="1" x14ac:dyDescent="0.25">
      <c r="A14" s="2"/>
      <c r="B14" s="200" t="s">
        <v>787</v>
      </c>
      <c r="C14" s="52">
        <v>1777.7421170615517</v>
      </c>
      <c r="D14" s="52">
        <v>1988.5477828997537</v>
      </c>
      <c r="E14" s="52">
        <v>2470.7596262233214</v>
      </c>
      <c r="F14" s="52">
        <v>2223.5130817836971</v>
      </c>
      <c r="G14" s="114">
        <v>-10.00690402317902</v>
      </c>
      <c r="H14" s="114">
        <v>-6.873374713607376</v>
      </c>
      <c r="I14" s="52">
        <v>1972.3315007735227</v>
      </c>
      <c r="J14" s="114">
        <v>-11.296609094320109</v>
      </c>
      <c r="K14" s="114">
        <v>-6.6319900535703411</v>
      </c>
    </row>
    <row r="15" spans="1:11" s="10" customFormat="1" ht="13.5" customHeight="1" x14ac:dyDescent="0.25">
      <c r="A15" s="2"/>
      <c r="B15" s="74" t="s">
        <v>602</v>
      </c>
      <c r="C15" s="33">
        <v>2441.5613093281167</v>
      </c>
      <c r="D15" s="33">
        <v>2764.8923329268591</v>
      </c>
      <c r="E15" s="33">
        <v>2929.8513007185666</v>
      </c>
      <c r="F15" s="33">
        <v>2664.0847208124769</v>
      </c>
      <c r="G15" s="125">
        <v>-9.070992095773212</v>
      </c>
      <c r="H15" s="125">
        <v>-7.3882257654545294</v>
      </c>
      <c r="I15" s="33">
        <v>2493.9776612816963</v>
      </c>
      <c r="J15" s="125">
        <v>-6.3851970698177496</v>
      </c>
      <c r="K15" s="125">
        <v>-4.4913656579163659</v>
      </c>
    </row>
    <row r="16" spans="1:11" s="10" customFormat="1" ht="13.5" customHeight="1" x14ac:dyDescent="0.25">
      <c r="A16" s="2"/>
      <c r="B16" s="75" t="s">
        <v>832</v>
      </c>
      <c r="C16" s="33">
        <v>274.34388722746098</v>
      </c>
      <c r="D16" s="33">
        <v>705.70714837894479</v>
      </c>
      <c r="E16" s="33">
        <v>1200.7641230398908</v>
      </c>
      <c r="F16" s="33">
        <v>1354.1329000941112</v>
      </c>
      <c r="G16" s="125">
        <v>12.77259822403316</v>
      </c>
      <c r="H16" s="125">
        <v>4.2636028602566904</v>
      </c>
      <c r="I16" s="33">
        <v>1147.7239852531106</v>
      </c>
      <c r="J16" s="125">
        <v>-15.242884566696169</v>
      </c>
      <c r="K16" s="125">
        <v>-5.4498497250015872</v>
      </c>
    </row>
    <row r="17" spans="1:19" s="10" customFormat="1" ht="13.5" customHeight="1" x14ac:dyDescent="0.25">
      <c r="A17" s="2"/>
      <c r="B17" s="76" t="s">
        <v>603</v>
      </c>
      <c r="C17" s="33">
        <v>1470.4909708272007</v>
      </c>
      <c r="D17" s="33">
        <v>1772.5624171271998</v>
      </c>
      <c r="E17" s="33">
        <v>2678.0382634471989</v>
      </c>
      <c r="F17" s="33">
        <v>2667.5900065199994</v>
      </c>
      <c r="G17" s="125">
        <v>-0.39014591650197161</v>
      </c>
      <c r="H17" s="125">
        <v>-0.29045819478469237</v>
      </c>
      <c r="I17" s="33">
        <v>2624.1431258008315</v>
      </c>
      <c r="J17" s="125">
        <v>-1.6286940876587885</v>
      </c>
      <c r="K17" s="125">
        <v>-1.1471353895829934</v>
      </c>
    </row>
    <row r="18" spans="1:19" s="10" customFormat="1" ht="13.5" customHeight="1" x14ac:dyDescent="0.25">
      <c r="A18" s="2"/>
      <c r="B18" s="76" t="s">
        <v>432</v>
      </c>
      <c r="C18" s="33">
        <v>-1196.1470835997397</v>
      </c>
      <c r="D18" s="33">
        <v>-1066.855268748255</v>
      </c>
      <c r="E18" s="33">
        <v>-1477.2741404073081</v>
      </c>
      <c r="F18" s="33">
        <v>-1313.4571064258882</v>
      </c>
      <c r="G18" s="125">
        <v>-11.089142461821799</v>
      </c>
      <c r="H18" s="125">
        <v>4.5540610550413767</v>
      </c>
      <c r="I18" s="33">
        <v>-1476.4191405477209</v>
      </c>
      <c r="J18" s="125">
        <v>12.407107420909735</v>
      </c>
      <c r="K18" s="125">
        <v>-4.302714335418595</v>
      </c>
    </row>
    <row r="19" spans="1:19" s="10" customFormat="1" ht="13.5" customHeight="1" x14ac:dyDescent="0.25">
      <c r="A19" s="2"/>
      <c r="B19" s="75" t="s">
        <v>79</v>
      </c>
      <c r="C19" s="33">
        <v>2167.2174221006558</v>
      </c>
      <c r="D19" s="33">
        <v>2059.1851845479146</v>
      </c>
      <c r="E19" s="33">
        <v>1729.0871776786757</v>
      </c>
      <c r="F19" s="33">
        <v>1309.9518207183658</v>
      </c>
      <c r="G19" s="125">
        <v>-24.240267487438384</v>
      </c>
      <c r="H19" s="125">
        <v>-11.651828625711213</v>
      </c>
      <c r="I19" s="33">
        <v>1346.2536760285857</v>
      </c>
      <c r="J19" s="125">
        <v>2.7712359138760023</v>
      </c>
      <c r="K19" s="125">
        <v>0.95848406708522249</v>
      </c>
    </row>
    <row r="20" spans="1:19" ht="12.75" customHeight="1" x14ac:dyDescent="0.25">
      <c r="B20" s="74" t="s">
        <v>604</v>
      </c>
      <c r="C20" s="33">
        <v>-663.81919226656498</v>
      </c>
      <c r="D20" s="33">
        <v>-776.34455002710558</v>
      </c>
      <c r="E20" s="33">
        <v>-459.09167449524517</v>
      </c>
      <c r="F20" s="33">
        <v>-440.57163902877971</v>
      </c>
      <c r="G20" s="125">
        <v>-4.0340604056537499</v>
      </c>
      <c r="H20" s="125">
        <v>0.5148510518471574</v>
      </c>
      <c r="I20" s="33">
        <v>-521.64616050817347</v>
      </c>
      <c r="J20" s="125">
        <v>18.402119949917541</v>
      </c>
      <c r="K20" s="125">
        <v>-2.1406243956539743</v>
      </c>
      <c r="M20" s="10"/>
      <c r="N20" s="10"/>
      <c r="O20" s="10"/>
      <c r="P20" s="10"/>
      <c r="Q20" s="10"/>
      <c r="R20" s="10"/>
      <c r="S20" s="10"/>
    </row>
    <row r="21" spans="1:19" ht="15" customHeight="1" x14ac:dyDescent="0.25">
      <c r="B21" s="200" t="s">
        <v>768</v>
      </c>
      <c r="C21" s="52">
        <v>3364.4257069927448</v>
      </c>
      <c r="D21" s="52">
        <v>3274.0790386011545</v>
      </c>
      <c r="E21" s="52">
        <v>3597.1637622221424</v>
      </c>
      <c r="F21" s="52">
        <v>3787.4239705011391</v>
      </c>
      <c r="G21" s="114">
        <v>5.28917282769088</v>
      </c>
      <c r="H21" s="114">
        <v>5.28917282769088</v>
      </c>
      <c r="I21" s="52">
        <v>3443.0982393328572</v>
      </c>
      <c r="J21" s="114">
        <v>-9.0912909103947452</v>
      </c>
      <c r="K21" s="114">
        <v>-9.091290910394747</v>
      </c>
      <c r="L21" s="483"/>
      <c r="M21" s="483"/>
      <c r="N21" s="483"/>
      <c r="O21" s="483"/>
      <c r="P21" s="483"/>
      <c r="Q21" s="10"/>
      <c r="R21" s="10"/>
      <c r="S21" s="10"/>
    </row>
    <row r="22" spans="1:19" ht="12.75" customHeight="1" x14ac:dyDescent="0.25">
      <c r="B22" s="74" t="s">
        <v>85</v>
      </c>
      <c r="C22" s="33">
        <v>346.97354421999944</v>
      </c>
      <c r="D22" s="33">
        <v>417.38355806000106</v>
      </c>
      <c r="E22" s="33">
        <v>443.81366057000071</v>
      </c>
      <c r="F22" s="33">
        <v>475.93168936999945</v>
      </c>
      <c r="G22" s="125">
        <v>7.2368274466245053</v>
      </c>
      <c r="H22" s="356" t="s">
        <v>123</v>
      </c>
      <c r="I22" s="33">
        <v>410.52278693999773</v>
      </c>
      <c r="J22" s="125">
        <v>-13.743338359457603</v>
      </c>
      <c r="K22" s="356" t="s">
        <v>123</v>
      </c>
      <c r="M22" s="10"/>
      <c r="N22" s="10"/>
      <c r="O22" s="10"/>
      <c r="P22" s="10"/>
      <c r="Q22" s="10"/>
      <c r="R22" s="10"/>
      <c r="S22" s="10"/>
    </row>
    <row r="23" spans="1:19" ht="12.75" customHeight="1" x14ac:dyDescent="0.25">
      <c r="B23" s="74" t="s">
        <v>605</v>
      </c>
      <c r="C23" s="33">
        <v>2317.7195510586052</v>
      </c>
      <c r="D23" s="33">
        <v>2137.5063546870097</v>
      </c>
      <c r="E23" s="33">
        <v>2483.5129410505851</v>
      </c>
      <c r="F23" s="33">
        <v>2371.4546230206311</v>
      </c>
      <c r="G23" s="125">
        <v>-4.5120891531392875</v>
      </c>
      <c r="H23" s="356" t="s">
        <v>123</v>
      </c>
      <c r="I23" s="33">
        <v>2049.2111777091163</v>
      </c>
      <c r="J23" s="125">
        <v>-13.588429741955521</v>
      </c>
      <c r="K23" s="356" t="s">
        <v>123</v>
      </c>
      <c r="M23" s="10"/>
      <c r="N23" s="10"/>
      <c r="O23" s="10"/>
      <c r="P23" s="10"/>
      <c r="Q23" s="10"/>
      <c r="R23" s="10"/>
      <c r="S23" s="10"/>
    </row>
    <row r="24" spans="1:19" ht="12.75" customHeight="1" x14ac:dyDescent="0.25">
      <c r="B24" s="75" t="s">
        <v>432</v>
      </c>
      <c r="C24" s="33">
        <v>1896.8456959730458</v>
      </c>
      <c r="D24" s="33">
        <v>1785.5103790681674</v>
      </c>
      <c r="E24" s="33">
        <v>2142.625318850688</v>
      </c>
      <c r="F24" s="33">
        <v>2073.4021071655088</v>
      </c>
      <c r="G24" s="125">
        <v>-3.2307660642370672</v>
      </c>
      <c r="H24" s="356" t="s">
        <v>123</v>
      </c>
      <c r="I24" s="33">
        <v>1761.0527378440788</v>
      </c>
      <c r="J24" s="125">
        <v>-15.064582419491913</v>
      </c>
      <c r="K24" s="356" t="s">
        <v>123</v>
      </c>
      <c r="M24" s="10"/>
      <c r="N24" s="10"/>
      <c r="O24" s="10"/>
      <c r="P24" s="10"/>
      <c r="Q24" s="10"/>
      <c r="R24" s="10"/>
      <c r="S24" s="10"/>
    </row>
    <row r="25" spans="1:19" ht="12.75" customHeight="1" x14ac:dyDescent="0.25">
      <c r="B25" s="75" t="s">
        <v>606</v>
      </c>
      <c r="C25" s="33">
        <v>420.87385508555928</v>
      </c>
      <c r="D25" s="33">
        <v>351.99597561884224</v>
      </c>
      <c r="E25" s="33">
        <v>340.88762219989712</v>
      </c>
      <c r="F25" s="33">
        <v>298.05251585512235</v>
      </c>
      <c r="G25" s="125">
        <v>-12.565755854771455</v>
      </c>
      <c r="H25" s="356" t="s">
        <v>123</v>
      </c>
      <c r="I25" s="33">
        <v>288.15843986503734</v>
      </c>
      <c r="J25" s="125">
        <v>-3.3195747271914766</v>
      </c>
      <c r="K25" s="356" t="s">
        <v>123</v>
      </c>
      <c r="M25" s="10"/>
      <c r="N25" s="10"/>
      <c r="O25" s="10"/>
      <c r="P25" s="10"/>
      <c r="Q25" s="10"/>
      <c r="R25" s="10"/>
      <c r="S25" s="10"/>
    </row>
    <row r="26" spans="1:19" ht="15" customHeight="1" x14ac:dyDescent="0.25">
      <c r="B26" s="202" t="s">
        <v>607</v>
      </c>
      <c r="C26" s="390">
        <v>699.73261171414015</v>
      </c>
      <c r="D26" s="390">
        <v>719.18912585414387</v>
      </c>
      <c r="E26" s="390">
        <v>669.83716060155666</v>
      </c>
      <c r="F26" s="390">
        <v>940.03765811050812</v>
      </c>
      <c r="G26" s="113">
        <v>40.338236425446162</v>
      </c>
      <c r="H26" s="360" t="s">
        <v>123</v>
      </c>
      <c r="I26" s="390">
        <v>983.36427468374336</v>
      </c>
      <c r="J26" s="113">
        <v>4.6090298829434717</v>
      </c>
      <c r="K26" s="360" t="s">
        <v>123</v>
      </c>
      <c r="M26" s="10"/>
      <c r="N26" s="10"/>
      <c r="O26" s="10"/>
      <c r="P26" s="10"/>
      <c r="Q26" s="10"/>
      <c r="R26" s="10"/>
      <c r="S26" s="10"/>
    </row>
    <row r="27" spans="1:19" ht="19.5" customHeight="1" x14ac:dyDescent="0.2">
      <c r="B27" s="114" t="s">
        <v>1023</v>
      </c>
      <c r="C27" s="40"/>
      <c r="D27" s="40"/>
      <c r="E27" s="40"/>
      <c r="F27" s="40"/>
      <c r="G27" s="40"/>
      <c r="H27" s="40"/>
      <c r="I27" s="40"/>
      <c r="J27" s="40"/>
      <c r="K27" s="40"/>
    </row>
    <row r="28" spans="1:19" ht="15.75" customHeight="1" x14ac:dyDescent="0.2">
      <c r="B28" s="21" t="s">
        <v>1011</v>
      </c>
      <c r="C28" s="78"/>
      <c r="D28" s="78"/>
      <c r="E28" s="78"/>
      <c r="F28" s="78"/>
      <c r="G28" s="78"/>
      <c r="H28" s="78"/>
      <c r="I28" s="78"/>
      <c r="J28" s="2"/>
      <c r="K28" s="2"/>
    </row>
    <row r="29" spans="1:19" ht="13.5" customHeight="1" x14ac:dyDescent="0.2">
      <c r="B29" s="145"/>
      <c r="C29" s="79"/>
      <c r="D29" s="79"/>
      <c r="E29" s="79"/>
      <c r="F29" s="79"/>
      <c r="G29" s="79"/>
      <c r="H29" s="79"/>
      <c r="I29" s="79"/>
      <c r="J29" s="79"/>
      <c r="K29" s="79"/>
    </row>
  </sheetData>
  <mergeCells count="4">
    <mergeCell ref="G9:H9"/>
    <mergeCell ref="J9:K9"/>
    <mergeCell ref="C9:C10"/>
    <mergeCell ref="D9:D10"/>
  </mergeCells>
  <conditionalFormatting sqref="I13:I26 C11:D26">
    <cfRule type="cellIs" dxfId="95" priority="45" operator="notBetween">
      <formula>9999</formula>
      <formula>-9999</formula>
    </cfRule>
  </conditionalFormatting>
  <conditionalFormatting sqref="I11">
    <cfRule type="cellIs" dxfId="94" priority="26" operator="notBetween">
      <formula>9999</formula>
      <formula>-9999</formula>
    </cfRule>
  </conditionalFormatting>
  <conditionalFormatting sqref="I12">
    <cfRule type="cellIs" dxfId="93" priority="25" operator="notBetween">
      <formula>9999</formula>
      <formula>-9999</formula>
    </cfRule>
  </conditionalFormatting>
  <conditionalFormatting sqref="H22:H24">
    <cfRule type="cellIs" dxfId="92" priority="6" operator="between">
      <formula>9999</formula>
      <formula>-9999</formula>
    </cfRule>
  </conditionalFormatting>
  <conditionalFormatting sqref="H25:H26">
    <cfRule type="cellIs" dxfId="91" priority="8" operator="between">
      <formula>9999</formula>
      <formula>-9999</formula>
    </cfRule>
  </conditionalFormatting>
  <conditionalFormatting sqref="H25:H26">
    <cfRule type="cellIs" dxfId="90" priority="7" operator="between">
      <formula>9999</formula>
      <formula>-9999</formula>
    </cfRule>
  </conditionalFormatting>
  <conditionalFormatting sqref="E11:F26">
    <cfRule type="cellIs" dxfId="89" priority="9" operator="notBetween">
      <formula>9999</formula>
      <formula>-9999</formula>
    </cfRule>
  </conditionalFormatting>
  <conditionalFormatting sqref="H22:H24">
    <cfRule type="cellIs" dxfId="88" priority="5" operator="between">
      <formula>9999</formula>
      <formula>-9999</formula>
    </cfRule>
  </conditionalFormatting>
  <conditionalFormatting sqref="K25:K26">
    <cfRule type="cellIs" dxfId="87" priority="4" operator="between">
      <formula>9999</formula>
      <formula>-9999</formula>
    </cfRule>
  </conditionalFormatting>
  <conditionalFormatting sqref="K25:K26">
    <cfRule type="cellIs" dxfId="86" priority="3" operator="between">
      <formula>9999</formula>
      <formula>-9999</formula>
    </cfRule>
  </conditionalFormatting>
  <conditionalFormatting sqref="K22:K24">
    <cfRule type="cellIs" dxfId="85" priority="2" operator="between">
      <formula>9999</formula>
      <formula>-9999</formula>
    </cfRule>
  </conditionalFormatting>
  <conditionalFormatting sqref="K22:K24">
    <cfRule type="cellIs" dxfId="84" priority="1" operator="between">
      <formula>9999</formula>
      <formula>-9999</formula>
    </cfRule>
  </conditionalFormatting>
  <hyperlinks>
    <hyperlink ref="B5" location="Índice!A62" display="Índice" xr:uid="{00000000-0004-0000-3C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24"/>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25.140625" style="14" customWidth="1"/>
    <col min="3" max="12" width="5.140625" style="14" customWidth="1"/>
    <col min="13" max="16384" width="7.85546875" style="10"/>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4" t="s">
        <v>134</v>
      </c>
    </row>
    <row r="6" spans="1:12" s="17" customFormat="1" ht="18.75" x14ac:dyDescent="0.3">
      <c r="B6" s="25" t="s">
        <v>1130</v>
      </c>
    </row>
    <row r="7" spans="1:12" s="17" customFormat="1" ht="12.75" x14ac:dyDescent="0.2"/>
    <row r="8" spans="1:12" s="17" customFormat="1" ht="18" customHeight="1" x14ac:dyDescent="0.2">
      <c r="B8" s="266" t="s">
        <v>788</v>
      </c>
    </row>
    <row r="9" spans="1:12" s="2" customFormat="1" ht="13.5" customHeight="1" x14ac:dyDescent="0.2">
      <c r="A9" s="17"/>
      <c r="B9" s="83"/>
      <c r="C9" s="185">
        <v>2018</v>
      </c>
      <c r="D9" s="185">
        <v>2019</v>
      </c>
      <c r="E9" s="259">
        <v>2020</v>
      </c>
      <c r="F9" s="295">
        <v>2021</v>
      </c>
      <c r="G9" s="302">
        <v>2022</v>
      </c>
      <c r="H9" s="651">
        <v>2023</v>
      </c>
      <c r="I9" s="653"/>
      <c r="J9" s="653"/>
      <c r="K9" s="652"/>
      <c r="L9" s="361">
        <v>2024</v>
      </c>
    </row>
    <row r="10" spans="1:12" s="2" customFormat="1" ht="13.5" customHeight="1" x14ac:dyDescent="0.2">
      <c r="B10" s="186"/>
      <c r="C10" s="36" t="s">
        <v>698</v>
      </c>
      <c r="D10" s="36" t="s">
        <v>698</v>
      </c>
      <c r="E10" s="36" t="s">
        <v>698</v>
      </c>
      <c r="F10" s="36" t="s">
        <v>698</v>
      </c>
      <c r="G10" s="36" t="s">
        <v>698</v>
      </c>
      <c r="H10" s="36" t="s">
        <v>126</v>
      </c>
      <c r="I10" s="36" t="s">
        <v>127</v>
      </c>
      <c r="J10" s="36" t="s">
        <v>699</v>
      </c>
      <c r="K10" s="36" t="s">
        <v>698</v>
      </c>
      <c r="L10" s="36" t="s">
        <v>126</v>
      </c>
    </row>
    <row r="11" spans="1:12" s="2" customFormat="1" ht="15" customHeight="1" x14ac:dyDescent="0.2">
      <c r="B11" s="80" t="s">
        <v>609</v>
      </c>
      <c r="C11" s="163">
        <v>9</v>
      </c>
      <c r="D11" s="163">
        <v>9</v>
      </c>
      <c r="E11" s="163">
        <v>9</v>
      </c>
      <c r="F11" s="163">
        <v>9</v>
      </c>
      <c r="G11" s="163">
        <v>10</v>
      </c>
      <c r="H11" s="163">
        <v>10</v>
      </c>
      <c r="I11" s="163">
        <v>10</v>
      </c>
      <c r="J11" s="163">
        <v>10</v>
      </c>
      <c r="K11" s="163">
        <v>10</v>
      </c>
      <c r="L11" s="163">
        <v>10</v>
      </c>
    </row>
    <row r="12" spans="1:12" s="2" customFormat="1" ht="15" customHeight="1" x14ac:dyDescent="0.2">
      <c r="B12" s="81" t="s">
        <v>789</v>
      </c>
      <c r="C12" s="89"/>
      <c r="D12" s="89"/>
      <c r="E12" s="89"/>
      <c r="F12" s="89"/>
      <c r="G12" s="89"/>
      <c r="H12" s="89"/>
      <c r="I12" s="89"/>
      <c r="J12" s="89"/>
      <c r="K12" s="89"/>
      <c r="L12" s="89"/>
    </row>
    <row r="13" spans="1:12" s="2" customFormat="1" ht="12" customHeight="1" x14ac:dyDescent="0.2">
      <c r="B13" s="87" t="s">
        <v>437</v>
      </c>
      <c r="C13" s="89">
        <v>19.670000000000002</v>
      </c>
      <c r="D13" s="89">
        <v>19.52</v>
      </c>
      <c r="E13" s="89">
        <v>19.149999999999999</v>
      </c>
      <c r="F13" s="89">
        <v>18.21</v>
      </c>
      <c r="G13" s="89">
        <v>17.857500000000002</v>
      </c>
      <c r="H13" s="89">
        <v>17.763611111111114</v>
      </c>
      <c r="I13" s="89">
        <v>17.755833333333335</v>
      </c>
      <c r="J13" s="89">
        <v>17.86</v>
      </c>
      <c r="K13" s="89">
        <v>17.8325</v>
      </c>
      <c r="L13" s="89">
        <v>17.827500000000001</v>
      </c>
    </row>
    <row r="14" spans="1:12" s="2" customFormat="1" ht="12" customHeight="1" x14ac:dyDescent="0.2">
      <c r="B14" s="87" t="s">
        <v>438</v>
      </c>
      <c r="C14" s="89">
        <v>19.78</v>
      </c>
      <c r="D14" s="89">
        <v>18.89</v>
      </c>
      <c r="E14" s="89">
        <v>19.48</v>
      </c>
      <c r="F14" s="89">
        <v>18.53</v>
      </c>
      <c r="G14" s="89">
        <v>17.837500000000002</v>
      </c>
      <c r="H14" s="89">
        <v>17.856944444444444</v>
      </c>
      <c r="I14" s="89">
        <v>17.862500000000001</v>
      </c>
      <c r="J14" s="89">
        <v>17.8475</v>
      </c>
      <c r="K14" s="89">
        <v>17.842500000000001</v>
      </c>
      <c r="L14" s="89">
        <v>17.827500000000001</v>
      </c>
    </row>
    <row r="15" spans="1:12" s="2" customFormat="1" ht="12" customHeight="1" x14ac:dyDescent="0.2">
      <c r="B15" s="87" t="s">
        <v>610</v>
      </c>
      <c r="C15" s="89">
        <v>19.510000000000002</v>
      </c>
      <c r="D15" s="89">
        <v>18.45</v>
      </c>
      <c r="E15" s="89">
        <v>18.399999999999999</v>
      </c>
      <c r="F15" s="89">
        <v>17.95</v>
      </c>
      <c r="G15" s="89">
        <v>17.82</v>
      </c>
      <c r="H15" s="89">
        <v>17.825555555555557</v>
      </c>
      <c r="I15" s="89">
        <v>17.830833333333334</v>
      </c>
      <c r="J15" s="89">
        <v>17.835000000000001</v>
      </c>
      <c r="K15" s="89">
        <v>17.84</v>
      </c>
      <c r="L15" s="89">
        <v>17.865000000000002</v>
      </c>
    </row>
    <row r="16" spans="1:12" s="2" customFormat="1" ht="15" customHeight="1" x14ac:dyDescent="0.2">
      <c r="B16" s="81" t="s">
        <v>790</v>
      </c>
      <c r="C16" s="89"/>
      <c r="D16" s="89"/>
      <c r="E16" s="89"/>
      <c r="F16" s="89"/>
      <c r="G16" s="89"/>
      <c r="H16" s="89"/>
      <c r="I16" s="89"/>
      <c r="J16" s="89"/>
      <c r="K16" s="89"/>
      <c r="L16" s="89"/>
    </row>
    <row r="17" spans="2:12" s="2" customFormat="1" ht="12" customHeight="1" x14ac:dyDescent="0.2">
      <c r="B17" s="87" t="s">
        <v>437</v>
      </c>
      <c r="C17" s="89">
        <v>3</v>
      </c>
      <c r="D17" s="89">
        <v>3.5</v>
      </c>
      <c r="E17" s="89">
        <v>3</v>
      </c>
      <c r="F17" s="89">
        <v>2.0099999999999998</v>
      </c>
      <c r="G17" s="89">
        <v>2.3966666666666669</v>
      </c>
      <c r="H17" s="89">
        <v>1.9450000000000003</v>
      </c>
      <c r="I17" s="89">
        <v>1.9416666666666664</v>
      </c>
      <c r="J17" s="89">
        <v>1.7500000000000002</v>
      </c>
      <c r="K17" s="89">
        <v>1.9375000000000004</v>
      </c>
      <c r="L17" s="89">
        <v>2.5675000000000003</v>
      </c>
    </row>
    <row r="18" spans="2:12" s="2" customFormat="1" ht="12" customHeight="1" x14ac:dyDescent="0.2">
      <c r="B18" s="87" t="s">
        <v>438</v>
      </c>
      <c r="C18" s="91">
        <v>3.55</v>
      </c>
      <c r="D18" s="91">
        <v>3.44</v>
      </c>
      <c r="E18" s="91">
        <v>3.4</v>
      </c>
      <c r="F18" s="91">
        <v>2.15</v>
      </c>
      <c r="G18" s="91">
        <v>2.3925000000000001</v>
      </c>
      <c r="H18" s="91">
        <v>2.3199999999999998</v>
      </c>
      <c r="I18" s="89">
        <v>2.3166666666666669</v>
      </c>
      <c r="J18" s="89">
        <v>2.3125</v>
      </c>
      <c r="K18" s="91">
        <v>2.3425000000000002</v>
      </c>
      <c r="L18" s="91">
        <v>2.6</v>
      </c>
    </row>
    <row r="19" spans="2:12" s="2" customFormat="1" ht="12" customHeight="1" x14ac:dyDescent="0.2">
      <c r="B19" s="87" t="s">
        <v>610</v>
      </c>
      <c r="C19" s="91">
        <v>3.68</v>
      </c>
      <c r="D19" s="91">
        <v>3.32</v>
      </c>
      <c r="E19" s="91">
        <v>3.27</v>
      </c>
      <c r="F19" s="91">
        <v>2.34</v>
      </c>
      <c r="G19" s="91">
        <v>2.72</v>
      </c>
      <c r="H19" s="91">
        <v>2.3633333333333337</v>
      </c>
      <c r="I19" s="89">
        <v>2.3633333333333337</v>
      </c>
      <c r="J19" s="89">
        <v>2.373333333333334</v>
      </c>
      <c r="K19" s="91">
        <v>2.75</v>
      </c>
      <c r="L19" s="91">
        <v>2.7692100000000002</v>
      </c>
    </row>
    <row r="20" spans="2:12" s="2" customFormat="1" ht="15" customHeight="1" x14ac:dyDescent="0.2">
      <c r="B20" s="80" t="s">
        <v>791</v>
      </c>
      <c r="C20" s="89">
        <v>3</v>
      </c>
      <c r="D20" s="89">
        <v>3</v>
      </c>
      <c r="E20" s="89">
        <v>3</v>
      </c>
      <c r="F20" s="89">
        <v>4.38</v>
      </c>
      <c r="G20" s="89">
        <v>4.4707382550335604</v>
      </c>
      <c r="H20" s="89" t="s">
        <v>123</v>
      </c>
      <c r="I20" s="89" t="s">
        <v>123</v>
      </c>
      <c r="J20" s="89" t="s">
        <v>123</v>
      </c>
      <c r="K20" s="89">
        <v>5.6419181698196201</v>
      </c>
      <c r="L20" s="89" t="s">
        <v>123</v>
      </c>
    </row>
    <row r="21" spans="2:12" s="2" customFormat="1" ht="20.25" customHeight="1" x14ac:dyDescent="0.2">
      <c r="B21" s="198" t="s">
        <v>25</v>
      </c>
      <c r="C21" s="89"/>
      <c r="D21" s="89"/>
      <c r="E21" s="89"/>
      <c r="F21" s="89"/>
      <c r="G21" s="89"/>
      <c r="H21" s="89"/>
      <c r="I21" s="89"/>
      <c r="J21" s="89"/>
      <c r="K21" s="89"/>
      <c r="L21" s="89"/>
    </row>
    <row r="22" spans="2:12" s="2" customFormat="1" ht="13.5" customHeight="1" x14ac:dyDescent="0.2">
      <c r="B22" s="188" t="s">
        <v>611</v>
      </c>
      <c r="C22" s="93">
        <v>9.0399999999999991</v>
      </c>
      <c r="D22" s="93">
        <v>7.7277328477207252</v>
      </c>
      <c r="E22" s="93">
        <v>9.3640639378517854</v>
      </c>
      <c r="F22" s="93">
        <v>9.5136045758497101</v>
      </c>
      <c r="G22" s="93">
        <v>25.211081126860858</v>
      </c>
      <c r="H22" s="93">
        <v>22.767161647432175</v>
      </c>
      <c r="I22" s="93">
        <v>25.345046465569144</v>
      </c>
      <c r="J22" s="93">
        <v>18.270163122560533</v>
      </c>
      <c r="K22" s="93">
        <v>17.030129570201403</v>
      </c>
      <c r="L22" s="93">
        <v>18.917389526088037</v>
      </c>
    </row>
    <row r="23" spans="2:12" s="2" customFormat="1" ht="21.75" customHeight="1" x14ac:dyDescent="0.2">
      <c r="B23" s="114" t="s">
        <v>1028</v>
      </c>
      <c r="C23" s="23"/>
      <c r="D23" s="23"/>
      <c r="E23" s="23"/>
      <c r="F23" s="23"/>
      <c r="G23" s="23"/>
      <c r="H23" s="23"/>
      <c r="I23" s="23"/>
      <c r="J23" s="23"/>
      <c r="K23" s="23"/>
      <c r="L23" s="23"/>
    </row>
    <row r="24" spans="2:12" ht="36.75" customHeight="1" x14ac:dyDescent="0.25">
      <c r="B24" s="657" t="s">
        <v>1029</v>
      </c>
      <c r="C24" s="657"/>
      <c r="D24" s="657"/>
      <c r="E24" s="657"/>
      <c r="F24" s="657"/>
      <c r="G24" s="657"/>
      <c r="H24" s="657"/>
      <c r="I24" s="657"/>
      <c r="J24" s="657"/>
      <c r="K24" s="657"/>
      <c r="L24" s="657"/>
    </row>
  </sheetData>
  <mergeCells count="2">
    <mergeCell ref="H9:K9"/>
    <mergeCell ref="B24:L24"/>
  </mergeCells>
  <hyperlinks>
    <hyperlink ref="B5" location="Índice!A62" display="Índice" xr:uid="{00000000-0004-0000-3D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M32"/>
  <sheetViews>
    <sheetView showGridLines="0" zoomScale="110" zoomScaleNormal="110" zoomScalePageLayoutView="120" workbookViewId="0"/>
  </sheetViews>
  <sheetFormatPr defaultColWidth="7.85546875" defaultRowHeight="15.75" x14ac:dyDescent="0.25"/>
  <cols>
    <col min="1" max="1" width="1.42578125" style="2" bestFit="1" customWidth="1"/>
    <col min="2" max="2" width="44" style="14" customWidth="1"/>
    <col min="3" max="10" width="5.85546875" style="14" customWidth="1"/>
    <col min="11" max="13" width="5.85546875" style="10" customWidth="1"/>
    <col min="14" max="16384" width="7.85546875" style="10"/>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B5" s="104" t="s">
        <v>134</v>
      </c>
    </row>
    <row r="6" spans="1:13" s="17" customFormat="1" ht="18.75" x14ac:dyDescent="0.3">
      <c r="B6" s="25" t="s">
        <v>1130</v>
      </c>
    </row>
    <row r="7" spans="1:13" s="17" customFormat="1" ht="12.75" x14ac:dyDescent="0.2"/>
    <row r="8" spans="1:13" s="17" customFormat="1" ht="18" customHeight="1" x14ac:dyDescent="0.2">
      <c r="B8" s="266" t="s">
        <v>792</v>
      </c>
    </row>
    <row r="9" spans="1:13" s="2" customFormat="1" ht="13.5" customHeight="1" x14ac:dyDescent="0.2">
      <c r="A9" s="17"/>
      <c r="B9" s="83"/>
      <c r="C9" s="185">
        <v>2017</v>
      </c>
      <c r="D9" s="185">
        <v>2018</v>
      </c>
      <c r="E9" s="185">
        <v>2019</v>
      </c>
      <c r="F9" s="259">
        <v>2020</v>
      </c>
      <c r="G9" s="295">
        <v>2021</v>
      </c>
      <c r="H9" s="302">
        <v>2022</v>
      </c>
      <c r="I9" s="651">
        <v>2023</v>
      </c>
      <c r="J9" s="653"/>
      <c r="K9" s="653"/>
      <c r="L9" s="652"/>
      <c r="M9" s="184">
        <v>2024</v>
      </c>
    </row>
    <row r="10" spans="1:13" s="2" customFormat="1" ht="13.5" customHeight="1" x14ac:dyDescent="0.2">
      <c r="B10" s="186"/>
      <c r="C10" s="36" t="s">
        <v>698</v>
      </c>
      <c r="D10" s="36" t="s">
        <v>698</v>
      </c>
      <c r="E10" s="36" t="s">
        <v>698</v>
      </c>
      <c r="F10" s="36" t="s">
        <v>698</v>
      </c>
      <c r="G10" s="36" t="s">
        <v>698</v>
      </c>
      <c r="H10" s="36" t="s">
        <v>698</v>
      </c>
      <c r="I10" s="36" t="s">
        <v>126</v>
      </c>
      <c r="J10" s="36" t="s">
        <v>127</v>
      </c>
      <c r="K10" s="36" t="s">
        <v>699</v>
      </c>
      <c r="L10" s="36" t="s">
        <v>698</v>
      </c>
      <c r="M10" s="36" t="s">
        <v>126</v>
      </c>
    </row>
    <row r="11" spans="1:13" s="2" customFormat="1" ht="15" customHeight="1" x14ac:dyDescent="0.2">
      <c r="B11" s="80" t="s">
        <v>612</v>
      </c>
      <c r="C11" s="85"/>
      <c r="D11" s="85"/>
      <c r="E11" s="85"/>
      <c r="F11" s="85"/>
      <c r="G11" s="85"/>
      <c r="H11" s="85"/>
      <c r="I11" s="85"/>
      <c r="J11" s="85"/>
      <c r="K11" s="85"/>
      <c r="L11" s="85"/>
    </row>
    <row r="12" spans="1:13" s="2" customFormat="1" ht="12" customHeight="1" x14ac:dyDescent="0.2">
      <c r="B12" s="20" t="s">
        <v>798</v>
      </c>
      <c r="C12" s="89">
        <v>33.56101025574381</v>
      </c>
      <c r="D12" s="89">
        <v>31.08204247980899</v>
      </c>
      <c r="E12" s="89">
        <v>28.5</v>
      </c>
      <c r="F12" s="89">
        <v>29.2</v>
      </c>
      <c r="G12" s="89">
        <v>31.7</v>
      </c>
      <c r="H12" s="89">
        <v>49.963958279290665</v>
      </c>
      <c r="I12" s="89">
        <v>37.850042223309103</v>
      </c>
      <c r="J12" s="89">
        <v>31.783196752802411</v>
      </c>
      <c r="K12" s="89">
        <v>34.722120406342135</v>
      </c>
      <c r="L12" s="89">
        <v>34.503086333887303</v>
      </c>
      <c r="M12" s="89">
        <v>36.424384328004265</v>
      </c>
    </row>
    <row r="13" spans="1:13" s="2" customFormat="1" ht="12" customHeight="1" x14ac:dyDescent="0.2">
      <c r="B13" s="69" t="s">
        <v>795</v>
      </c>
      <c r="C13" s="199">
        <v>100</v>
      </c>
      <c r="D13" s="199">
        <v>100</v>
      </c>
      <c r="E13" s="199">
        <v>100</v>
      </c>
      <c r="F13" s="199">
        <v>80</v>
      </c>
      <c r="G13" s="199">
        <v>80</v>
      </c>
      <c r="H13" s="199">
        <v>100</v>
      </c>
      <c r="I13" s="199">
        <v>100</v>
      </c>
      <c r="J13" s="199">
        <v>100</v>
      </c>
      <c r="K13" s="199">
        <v>100</v>
      </c>
      <c r="L13" s="199">
        <v>100</v>
      </c>
      <c r="M13" s="199">
        <v>100</v>
      </c>
    </row>
    <row r="14" spans="1:13" s="2" customFormat="1" ht="12" customHeight="1" x14ac:dyDescent="0.2">
      <c r="B14" s="69" t="s">
        <v>796</v>
      </c>
      <c r="C14" s="199">
        <v>0</v>
      </c>
      <c r="D14" s="199">
        <v>0</v>
      </c>
      <c r="E14" s="199">
        <v>0</v>
      </c>
      <c r="F14" s="199">
        <v>0</v>
      </c>
      <c r="G14" s="199">
        <v>0</v>
      </c>
      <c r="H14" s="199">
        <v>0</v>
      </c>
      <c r="I14" s="199">
        <v>0</v>
      </c>
      <c r="J14" s="199">
        <v>0</v>
      </c>
      <c r="K14" s="199">
        <v>0</v>
      </c>
      <c r="L14" s="199">
        <v>0</v>
      </c>
      <c r="M14" s="199">
        <v>0</v>
      </c>
    </row>
    <row r="15" spans="1:13" s="2" customFormat="1" ht="12" customHeight="1" x14ac:dyDescent="0.2">
      <c r="B15" s="69" t="s">
        <v>797</v>
      </c>
      <c r="C15" s="199">
        <v>0</v>
      </c>
      <c r="D15" s="199">
        <v>0</v>
      </c>
      <c r="E15" s="199">
        <v>0</v>
      </c>
      <c r="F15" s="199">
        <v>20</v>
      </c>
      <c r="G15" s="199">
        <v>20</v>
      </c>
      <c r="H15" s="199">
        <v>0</v>
      </c>
      <c r="I15" s="199">
        <v>0</v>
      </c>
      <c r="J15" s="199">
        <v>0</v>
      </c>
      <c r="K15" s="199">
        <v>0</v>
      </c>
      <c r="L15" s="199">
        <v>0</v>
      </c>
      <c r="M15" s="199">
        <v>0</v>
      </c>
    </row>
    <row r="16" spans="1:13" s="2" customFormat="1" ht="12" customHeight="1" x14ac:dyDescent="0.2">
      <c r="B16" s="20" t="s">
        <v>613</v>
      </c>
      <c r="C16" s="89">
        <v>24.020888971959543</v>
      </c>
      <c r="D16" s="89">
        <v>20.849673739228454</v>
      </c>
      <c r="E16" s="89">
        <v>18.899999999999999</v>
      </c>
      <c r="F16" s="89">
        <v>18.100000000000001</v>
      </c>
      <c r="G16" s="89">
        <v>18.100000000000001</v>
      </c>
      <c r="H16" s="89">
        <v>18.66002554751319</v>
      </c>
      <c r="I16" s="89">
        <v>19.290377852082628</v>
      </c>
      <c r="J16" s="89">
        <v>17.794118758979799</v>
      </c>
      <c r="K16" s="89">
        <v>20.050277649712715</v>
      </c>
      <c r="L16" s="89">
        <v>18.571894774912774</v>
      </c>
      <c r="M16" s="89">
        <v>20.041766259182573</v>
      </c>
    </row>
    <row r="17" spans="2:13" s="2" customFormat="1" ht="15" customHeight="1" x14ac:dyDescent="0.2">
      <c r="B17" s="80" t="s">
        <v>547</v>
      </c>
      <c r="C17" s="89"/>
      <c r="D17" s="89"/>
      <c r="E17" s="89"/>
      <c r="F17" s="89"/>
      <c r="G17" s="89"/>
      <c r="H17" s="89"/>
      <c r="I17" s="89"/>
      <c r="J17" s="89"/>
      <c r="K17" s="89"/>
      <c r="L17" s="89"/>
      <c r="M17" s="89"/>
    </row>
    <row r="18" spans="2:13" s="2" customFormat="1" ht="12" customHeight="1" x14ac:dyDescent="0.2">
      <c r="B18" s="20" t="s">
        <v>793</v>
      </c>
      <c r="C18" s="89">
        <v>17.153350594388687</v>
      </c>
      <c r="D18" s="89">
        <v>9.6999999999999993</v>
      </c>
      <c r="E18" s="89">
        <v>8.4</v>
      </c>
      <c r="F18" s="89">
        <v>7.8</v>
      </c>
      <c r="G18" s="89">
        <v>7.9</v>
      </c>
      <c r="H18" s="89">
        <v>3.5898611057784482</v>
      </c>
      <c r="I18" s="89">
        <v>4.3438489668219598</v>
      </c>
      <c r="J18" s="89">
        <v>3.8454713038925794</v>
      </c>
      <c r="K18" s="89">
        <v>3.0738910017984105</v>
      </c>
      <c r="L18" s="89">
        <v>3.2669728568185104</v>
      </c>
      <c r="M18" s="89">
        <v>3.4202392835424944</v>
      </c>
    </row>
    <row r="19" spans="2:13" s="2" customFormat="1" ht="12" customHeight="1" x14ac:dyDescent="0.2">
      <c r="B19" s="20" t="s">
        <v>458</v>
      </c>
      <c r="C19" s="91">
        <v>24.851341597099292</v>
      </c>
      <c r="D19" s="91">
        <v>24.56346786394089</v>
      </c>
      <c r="E19" s="91">
        <v>26.7</v>
      </c>
      <c r="F19" s="91">
        <v>29.6</v>
      </c>
      <c r="G19" s="91">
        <v>28.6</v>
      </c>
      <c r="H19" s="91">
        <v>9.4364314462896122</v>
      </c>
      <c r="I19" s="91">
        <v>11.3981206849747</v>
      </c>
      <c r="J19" s="91">
        <v>12.228547739531088</v>
      </c>
      <c r="K19" s="91">
        <v>12.809208461605401</v>
      </c>
      <c r="L19" s="91">
        <v>13.88990285032405</v>
      </c>
      <c r="M19" s="91">
        <v>12.589167655637443</v>
      </c>
    </row>
    <row r="20" spans="2:13" s="2" customFormat="1" ht="12" customHeight="1" x14ac:dyDescent="0.2">
      <c r="B20" s="20" t="s">
        <v>794</v>
      </c>
      <c r="C20" s="91">
        <v>80</v>
      </c>
      <c r="D20" s="91">
        <v>80.099999999999994</v>
      </c>
      <c r="E20" s="91">
        <v>83.8</v>
      </c>
      <c r="F20" s="91">
        <v>77.7</v>
      </c>
      <c r="G20" s="91">
        <v>86.8</v>
      </c>
      <c r="H20" s="91">
        <v>60.216949114967655</v>
      </c>
      <c r="I20" s="91">
        <v>56.871577348186754</v>
      </c>
      <c r="J20" s="91">
        <v>57.402980471363804</v>
      </c>
      <c r="K20" s="91">
        <v>56.732287863644771</v>
      </c>
      <c r="L20" s="91">
        <v>64.720624707364166</v>
      </c>
      <c r="M20" s="91">
        <v>55.116860135091628</v>
      </c>
    </row>
    <row r="21" spans="2:13" s="2" customFormat="1" ht="15" customHeight="1" x14ac:dyDescent="0.2">
      <c r="B21" s="80" t="s">
        <v>119</v>
      </c>
      <c r="C21" s="89"/>
      <c r="D21" s="89"/>
      <c r="E21" s="89"/>
      <c r="F21" s="89"/>
      <c r="G21" s="89"/>
      <c r="H21" s="89"/>
      <c r="I21" s="89"/>
      <c r="J21" s="89"/>
      <c r="K21" s="89"/>
      <c r="L21" s="89"/>
      <c r="M21" s="89"/>
    </row>
    <row r="22" spans="2:13" s="2" customFormat="1" ht="12" customHeight="1" x14ac:dyDescent="0.2">
      <c r="B22" s="20" t="s">
        <v>121</v>
      </c>
      <c r="C22" s="89">
        <v>-0.62005166986428906</v>
      </c>
      <c r="D22" s="89">
        <v>-0.20293603434779328</v>
      </c>
      <c r="E22" s="89">
        <v>-0.24</v>
      </c>
      <c r="F22" s="89">
        <v>0.8</v>
      </c>
      <c r="G22" s="89">
        <v>1.63</v>
      </c>
      <c r="H22" s="89">
        <v>2.7841472914940502</v>
      </c>
      <c r="I22" s="89">
        <v>0.666737799711829</v>
      </c>
      <c r="J22" s="89">
        <v>0.97184341583311762</v>
      </c>
      <c r="K22" s="89">
        <v>1.7919366044463818</v>
      </c>
      <c r="L22" s="89">
        <v>2.2387990108010771</v>
      </c>
      <c r="M22" s="89">
        <v>1.0100313970316734</v>
      </c>
    </row>
    <row r="23" spans="2:13" s="2" customFormat="1" ht="12" customHeight="1" x14ac:dyDescent="0.2">
      <c r="B23" s="20" t="s">
        <v>357</v>
      </c>
      <c r="C23" s="89">
        <v>-2.9806666283719401</v>
      </c>
      <c r="D23" s="89">
        <v>-1.0784227774438992</v>
      </c>
      <c r="E23" s="89">
        <v>-1.39</v>
      </c>
      <c r="F23" s="89">
        <v>4.82</v>
      </c>
      <c r="G23" s="89">
        <v>9.77</v>
      </c>
      <c r="H23" s="89">
        <v>14.153022985490663</v>
      </c>
      <c r="I23" s="89">
        <v>3.3884319992478562</v>
      </c>
      <c r="J23" s="89">
        <v>5.0240962447550919</v>
      </c>
      <c r="K23" s="89">
        <v>8.993380507057525</v>
      </c>
      <c r="L23" s="89">
        <v>11.425004298371032</v>
      </c>
      <c r="M23" s="89">
        <v>5.0592820847696709</v>
      </c>
    </row>
    <row r="24" spans="2:13" s="2" customFormat="1" ht="12" customHeight="1" x14ac:dyDescent="0.2">
      <c r="B24" s="20" t="s">
        <v>614</v>
      </c>
      <c r="C24" s="89">
        <v>112.76968443430545</v>
      </c>
      <c r="D24" s="89">
        <v>106.7</v>
      </c>
      <c r="E24" s="89">
        <v>108</v>
      </c>
      <c r="F24" s="89">
        <v>101.2</v>
      </c>
      <c r="G24" s="89">
        <v>90</v>
      </c>
      <c r="H24" s="89">
        <v>85.267658185161693</v>
      </c>
      <c r="I24" s="89">
        <v>75.609513458871504</v>
      </c>
      <c r="J24" s="89">
        <v>83.478099638593761</v>
      </c>
      <c r="K24" s="89">
        <v>80.314506290093675</v>
      </c>
      <c r="L24" s="89">
        <v>82.175906404834137</v>
      </c>
      <c r="M24" s="89">
        <v>68.026706474345474</v>
      </c>
    </row>
    <row r="25" spans="2:13" s="2" customFormat="1" ht="12" customHeight="1" x14ac:dyDescent="0.2">
      <c r="B25" s="80" t="s">
        <v>548</v>
      </c>
      <c r="C25" s="89"/>
      <c r="D25" s="89"/>
      <c r="E25" s="89"/>
      <c r="F25" s="89"/>
      <c r="G25" s="89"/>
      <c r="H25" s="89"/>
      <c r="I25" s="89"/>
      <c r="J25" s="89"/>
      <c r="K25" s="89"/>
      <c r="L25" s="89"/>
      <c r="M25" s="89"/>
    </row>
    <row r="26" spans="2:13" s="2" customFormat="1" ht="12" customHeight="1" x14ac:dyDescent="0.2">
      <c r="B26" s="20" t="s">
        <v>615</v>
      </c>
      <c r="C26" s="89">
        <v>49.668680648154755</v>
      </c>
      <c r="D26" s="89">
        <v>50.077615325720771</v>
      </c>
      <c r="E26" s="89">
        <v>40.1</v>
      </c>
      <c r="F26" s="89">
        <v>47.7</v>
      </c>
      <c r="G26" s="89">
        <v>52.2</v>
      </c>
      <c r="H26" s="89">
        <v>49.944807529102448</v>
      </c>
      <c r="I26" s="89">
        <v>53.503563134006114</v>
      </c>
      <c r="J26" s="89">
        <v>49.33305983480313</v>
      </c>
      <c r="K26" s="89">
        <v>48.581988722379037</v>
      </c>
      <c r="L26" s="89">
        <v>52.95328857380467</v>
      </c>
      <c r="M26" s="89">
        <v>52.716934492943594</v>
      </c>
    </row>
    <row r="27" spans="2:13" s="2" customFormat="1" ht="12" customHeight="1" x14ac:dyDescent="0.2">
      <c r="B27" s="20" t="s">
        <v>616</v>
      </c>
      <c r="C27" s="91">
        <v>69.091746871104803</v>
      </c>
      <c r="D27" s="91">
        <v>66.3</v>
      </c>
      <c r="E27" s="91">
        <v>51.6</v>
      </c>
      <c r="F27" s="91">
        <v>59.6</v>
      </c>
      <c r="G27" s="91">
        <v>68.099999999999994</v>
      </c>
      <c r="H27" s="91">
        <v>65.156299672355374</v>
      </c>
      <c r="I27" s="91">
        <v>70.387906767467911</v>
      </c>
      <c r="J27" s="91">
        <v>63.573282807689182</v>
      </c>
      <c r="K27" s="91">
        <v>71.232495952765134</v>
      </c>
      <c r="L27" s="91">
        <v>68.859702858623237</v>
      </c>
      <c r="M27" s="91">
        <v>69.795131132005011</v>
      </c>
    </row>
    <row r="28" spans="2:13" s="2" customFormat="1" ht="12" customHeight="1" x14ac:dyDescent="0.2">
      <c r="B28" s="20" t="s">
        <v>617</v>
      </c>
      <c r="C28" s="89">
        <v>53.09439924079777</v>
      </c>
      <c r="D28" s="89">
        <v>52.437279081060971</v>
      </c>
      <c r="E28" s="89">
        <v>51.3</v>
      </c>
      <c r="F28" s="89">
        <v>47.2</v>
      </c>
      <c r="G28" s="89">
        <v>40.700000000000003</v>
      </c>
      <c r="H28" s="89">
        <v>35.958214414222709</v>
      </c>
      <c r="I28" s="89">
        <v>32.047475905782498</v>
      </c>
      <c r="J28" s="89">
        <v>30.497783296174436</v>
      </c>
      <c r="K28" s="89">
        <v>33.422994621938223</v>
      </c>
      <c r="L28" s="89">
        <v>32.187304925921019</v>
      </c>
      <c r="M28" s="89">
        <v>32.020901413773863</v>
      </c>
    </row>
    <row r="29" spans="2:13" s="2" customFormat="1" ht="12" customHeight="1" x14ac:dyDescent="0.2">
      <c r="B29" s="20" t="s">
        <v>618</v>
      </c>
      <c r="C29" s="89">
        <v>28.550392564473682</v>
      </c>
      <c r="D29" s="89">
        <v>25.8</v>
      </c>
      <c r="E29" s="89">
        <v>25.5</v>
      </c>
      <c r="F29" s="89">
        <v>22.6</v>
      </c>
      <c r="G29" s="89">
        <v>24.3</v>
      </c>
      <c r="H29" s="89">
        <v>20.624233129457554</v>
      </c>
      <c r="I29" s="89">
        <v>27.539289560145498</v>
      </c>
      <c r="J29" s="89">
        <v>22.395840971613399</v>
      </c>
      <c r="K29" s="89">
        <v>31.413398770406236</v>
      </c>
      <c r="L29" s="89">
        <v>28.489237255773503</v>
      </c>
      <c r="M29" s="89">
        <v>31.514458669185142</v>
      </c>
    </row>
    <row r="30" spans="2:13" s="2" customFormat="1" ht="14.25" customHeight="1" x14ac:dyDescent="0.2">
      <c r="B30" s="92" t="s">
        <v>452</v>
      </c>
      <c r="C30" s="93">
        <v>59.680224677244354</v>
      </c>
      <c r="D30" s="93">
        <v>59.799481339443602</v>
      </c>
      <c r="E30" s="93">
        <v>59.5</v>
      </c>
      <c r="F30" s="93">
        <v>52.8</v>
      </c>
      <c r="G30" s="93">
        <v>46.5</v>
      </c>
      <c r="H30" s="93">
        <v>40.227902538064626</v>
      </c>
      <c r="I30" s="93">
        <v>35.964697057013083</v>
      </c>
      <c r="J30" s="93">
        <v>34.590715164647392</v>
      </c>
      <c r="K30" s="93">
        <v>37.521072315709979</v>
      </c>
      <c r="L30" s="93">
        <v>35.42237992841649</v>
      </c>
      <c r="M30" s="93">
        <v>35.692589214209214</v>
      </c>
    </row>
    <row r="31" spans="2:13" s="2" customFormat="1" ht="15.75" customHeight="1" x14ac:dyDescent="0.2">
      <c r="B31" s="114" t="s">
        <v>1027</v>
      </c>
      <c r="C31" s="23"/>
      <c r="D31" s="23"/>
      <c r="E31" s="23"/>
      <c r="F31" s="23"/>
      <c r="G31" s="23"/>
      <c r="H31" s="23"/>
      <c r="I31" s="23"/>
      <c r="J31" s="23"/>
    </row>
    <row r="32" spans="2:13" x14ac:dyDescent="0.25">
      <c r="B32" s="114"/>
    </row>
  </sheetData>
  <mergeCells count="1">
    <mergeCell ref="I9:L9"/>
  </mergeCells>
  <hyperlinks>
    <hyperlink ref="B5" location="Índice!A62" display="Índice" xr:uid="{00000000-0004-0000-3E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51"/>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8.140625" style="14" customWidth="1"/>
    <col min="3" max="3" width="9.140625" style="14" customWidth="1"/>
    <col min="4" max="4" width="10.28515625" style="14" customWidth="1"/>
    <col min="5" max="8" width="7.85546875" style="14" customWidth="1"/>
    <col min="9"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B5" s="104" t="s">
        <v>134</v>
      </c>
      <c r="C5" s="104"/>
    </row>
    <row r="6" spans="1:8" s="17" customFormat="1" ht="18.75" x14ac:dyDescent="0.3">
      <c r="B6" s="25" t="s">
        <v>1130</v>
      </c>
      <c r="C6" s="25"/>
    </row>
    <row r="7" spans="1:8" s="17" customFormat="1" ht="12.75" x14ac:dyDescent="0.2"/>
    <row r="8" spans="1:8" s="17" customFormat="1" ht="18" customHeight="1" x14ac:dyDescent="0.2">
      <c r="B8" s="192" t="s">
        <v>619</v>
      </c>
      <c r="C8" s="192"/>
    </row>
    <row r="9" spans="1:8" s="2" customFormat="1" ht="12.75" customHeight="1" x14ac:dyDescent="0.2">
      <c r="A9" s="17"/>
      <c r="B9" s="23"/>
      <c r="C9" s="23"/>
      <c r="D9" s="627" t="s">
        <v>799</v>
      </c>
      <c r="E9" s="628" t="s">
        <v>800</v>
      </c>
      <c r="F9" s="662"/>
      <c r="G9" s="639" t="s">
        <v>801</v>
      </c>
      <c r="H9" s="639"/>
    </row>
    <row r="10" spans="1:8" s="2" customFormat="1" ht="12" customHeight="1" x14ac:dyDescent="0.2">
      <c r="B10" s="23"/>
      <c r="C10" s="23"/>
      <c r="D10" s="627"/>
      <c r="E10" s="663" t="s">
        <v>620</v>
      </c>
      <c r="F10" s="191" t="s">
        <v>621</v>
      </c>
      <c r="G10" s="628" t="s">
        <v>946</v>
      </c>
      <c r="H10" s="628"/>
    </row>
    <row r="11" spans="1:8" s="2" customFormat="1" ht="13.5" customHeight="1" x14ac:dyDescent="0.2">
      <c r="B11" s="24"/>
      <c r="C11" s="24"/>
      <c r="D11" s="628"/>
      <c r="E11" s="664"/>
      <c r="F11" s="190" t="s">
        <v>459</v>
      </c>
      <c r="G11" s="182" t="s">
        <v>108</v>
      </c>
      <c r="H11" s="182" t="s">
        <v>109</v>
      </c>
    </row>
    <row r="12" spans="1:8" s="2" customFormat="1" ht="12.75" customHeight="1" x14ac:dyDescent="0.2">
      <c r="B12" s="29">
        <v>2017</v>
      </c>
      <c r="C12" s="69"/>
      <c r="D12" s="66">
        <v>24.5</v>
      </c>
      <c r="E12" s="66">
        <v>21.913905833333331</v>
      </c>
      <c r="F12" s="66">
        <v>-0.94789737873611779</v>
      </c>
      <c r="G12" s="66">
        <v>110.06342630941997</v>
      </c>
      <c r="H12" s="66">
        <v>121.86068902414165</v>
      </c>
    </row>
    <row r="13" spans="1:8" s="2" customFormat="1" ht="12.75" customHeight="1" x14ac:dyDescent="0.2">
      <c r="B13" s="29">
        <v>2018</v>
      </c>
      <c r="C13" s="69"/>
      <c r="D13" s="66">
        <v>24.5</v>
      </c>
      <c r="E13" s="66">
        <v>20.906249999999996</v>
      </c>
      <c r="F13" s="66">
        <v>-4.5982484409538005</v>
      </c>
      <c r="G13" s="66">
        <v>121.51974236960841</v>
      </c>
      <c r="H13" s="66">
        <v>137.83326261587729</v>
      </c>
    </row>
    <row r="14" spans="1:8" s="2" customFormat="1" ht="12.75" customHeight="1" x14ac:dyDescent="0.2">
      <c r="B14" s="29">
        <v>2019</v>
      </c>
      <c r="C14" s="69"/>
      <c r="D14" s="66">
        <v>24.5</v>
      </c>
      <c r="E14" s="66">
        <v>22.056666666666668</v>
      </c>
      <c r="F14" s="66">
        <v>5.5027404085700393</v>
      </c>
      <c r="G14" s="66">
        <v>129.61711018038432</v>
      </c>
      <c r="H14" s="66">
        <v>151.77742528911679</v>
      </c>
    </row>
    <row r="15" spans="1:8" s="2" customFormat="1" ht="12.75" customHeight="1" x14ac:dyDescent="0.2">
      <c r="B15" s="29">
        <v>2020</v>
      </c>
      <c r="C15" s="69"/>
      <c r="D15" s="66">
        <v>24.5</v>
      </c>
      <c r="E15" s="66">
        <v>21.668366666666667</v>
      </c>
      <c r="F15" s="66">
        <v>-1.7604654677346288</v>
      </c>
      <c r="G15" s="66">
        <v>144.59518293317743</v>
      </c>
      <c r="H15" s="66">
        <v>177.11372985361348</v>
      </c>
    </row>
    <row r="16" spans="1:8" s="2" customFormat="1" ht="12.75" customHeight="1" x14ac:dyDescent="0.2">
      <c r="B16" s="29">
        <v>2021</v>
      </c>
      <c r="C16" s="69"/>
      <c r="D16" s="66">
        <v>24.5</v>
      </c>
      <c r="E16" s="66">
        <v>20.865731136363635</v>
      </c>
      <c r="F16" s="66">
        <v>-3.7041810425783472</v>
      </c>
      <c r="G16" s="66">
        <v>149.35230533843975</v>
      </c>
      <c r="H16" s="66">
        <v>185.75261569762208</v>
      </c>
    </row>
    <row r="17" spans="2:8" s="2" customFormat="1" ht="12.75" customHeight="1" x14ac:dyDescent="0.2">
      <c r="B17" s="29">
        <v>2022</v>
      </c>
      <c r="C17" s="69"/>
      <c r="D17" s="66">
        <v>24.5</v>
      </c>
      <c r="E17" s="66">
        <v>23.465084666371954</v>
      </c>
      <c r="F17" s="66">
        <v>12.457524315926371</v>
      </c>
      <c r="G17" s="66">
        <v>138.4202209680266</v>
      </c>
      <c r="H17" s="66">
        <v>184.71673803212457</v>
      </c>
    </row>
    <row r="18" spans="2:8" s="2" customFormat="1" ht="12.75" customHeight="1" x14ac:dyDescent="0.2">
      <c r="B18" s="30">
        <v>2023</v>
      </c>
      <c r="C18" s="96"/>
      <c r="D18" s="67">
        <v>24.5</v>
      </c>
      <c r="E18" s="67">
        <v>22.828358915297141</v>
      </c>
      <c r="F18" s="67">
        <v>-2.7135028921813853</v>
      </c>
      <c r="G18" s="67">
        <v>148.66126466690341</v>
      </c>
      <c r="H18" s="67">
        <v>227.71752857726756</v>
      </c>
    </row>
    <row r="19" spans="2:8" s="2" customFormat="1" ht="17.25" customHeight="1" x14ac:dyDescent="0.2">
      <c r="B19" s="607">
        <v>2022</v>
      </c>
      <c r="C19" s="198" t="s">
        <v>31</v>
      </c>
      <c r="D19" s="114">
        <v>24.5</v>
      </c>
      <c r="E19" s="114">
        <v>21.796505000000003</v>
      </c>
      <c r="F19" s="114">
        <v>-0.18365945996194899</v>
      </c>
      <c r="G19" s="114">
        <v>143.88503234396893</v>
      </c>
      <c r="H19" s="114">
        <v>182.40743069241245</v>
      </c>
    </row>
    <row r="20" spans="2:8" s="2" customFormat="1" ht="12.75" customHeight="1" x14ac:dyDescent="0.2">
      <c r="B20" s="29"/>
      <c r="C20" s="21" t="s">
        <v>32</v>
      </c>
      <c r="D20" s="66">
        <v>24.5</v>
      </c>
      <c r="E20" s="66">
        <v>21.763321052631579</v>
      </c>
      <c r="F20" s="66">
        <v>-0.15224435003879933</v>
      </c>
      <c r="G20" s="66">
        <v>143.05292404391034</v>
      </c>
      <c r="H20" s="66">
        <v>183.25596957595519</v>
      </c>
    </row>
    <row r="21" spans="2:8" s="2" customFormat="1" ht="12.75" customHeight="1" x14ac:dyDescent="0.2">
      <c r="B21" s="29"/>
      <c r="C21" s="351" t="s">
        <v>33</v>
      </c>
      <c r="D21" s="66">
        <v>24.5</v>
      </c>
      <c r="E21" s="66">
        <v>22.401231818181817</v>
      </c>
      <c r="F21" s="66">
        <v>2.9311278550159692</v>
      </c>
      <c r="G21" s="66">
        <v>139.48921092760105</v>
      </c>
      <c r="H21" s="66">
        <v>178.28937771459258</v>
      </c>
    </row>
    <row r="22" spans="2:8" s="2" customFormat="1" ht="12.75" customHeight="1" x14ac:dyDescent="0.2">
      <c r="B22" s="29"/>
      <c r="C22" s="21" t="s">
        <v>34</v>
      </c>
      <c r="D22" s="66">
        <v>24.5</v>
      </c>
      <c r="E22" s="66">
        <v>22.751509523809524</v>
      </c>
      <c r="F22" s="66">
        <v>1.5636537690012497</v>
      </c>
      <c r="G22" s="66">
        <v>136.89960904300736</v>
      </c>
      <c r="H22" s="66">
        <v>175.10665799958514</v>
      </c>
    </row>
    <row r="23" spans="2:8" s="2" customFormat="1" ht="12.75" customHeight="1" x14ac:dyDescent="0.2">
      <c r="B23" s="29"/>
      <c r="C23" s="351" t="s">
        <v>35</v>
      </c>
      <c r="D23" s="66">
        <v>24.5</v>
      </c>
      <c r="E23" s="66">
        <v>23.350085714285711</v>
      </c>
      <c r="F23" s="66">
        <v>2.6309295646944841</v>
      </c>
      <c r="G23" s="66">
        <v>136.05114321989308</v>
      </c>
      <c r="H23" s="66">
        <v>173.8346534730139</v>
      </c>
    </row>
    <row r="24" spans="2:8" s="2" customFormat="1" ht="12.75" customHeight="1" x14ac:dyDescent="0.2">
      <c r="B24" s="29"/>
      <c r="C24" s="21" t="s">
        <v>36</v>
      </c>
      <c r="D24" s="66">
        <v>24.5</v>
      </c>
      <c r="E24" s="66">
        <v>23.345447619047622</v>
      </c>
      <c r="F24" s="66">
        <v>-1.9863289988919508E-2</v>
      </c>
      <c r="G24" s="66">
        <v>137.01729069429396</v>
      </c>
      <c r="H24" s="66">
        <v>177.12721048040427</v>
      </c>
    </row>
    <row r="25" spans="2:8" s="2" customFormat="1" ht="12.75" customHeight="1" x14ac:dyDescent="0.2">
      <c r="B25" s="29"/>
      <c r="C25" s="351" t="s">
        <v>37</v>
      </c>
      <c r="D25" s="66">
        <v>24.5</v>
      </c>
      <c r="E25" s="66">
        <v>24.20215263157894</v>
      </c>
      <c r="F25" s="66">
        <v>3.6696876689240598</v>
      </c>
      <c r="G25" s="66">
        <v>135.93737711549014</v>
      </c>
      <c r="H25" s="66">
        <v>179.02807268850631</v>
      </c>
    </row>
    <row r="26" spans="2:8" s="2" customFormat="1" ht="12.75" customHeight="1" x14ac:dyDescent="0.2">
      <c r="B26" s="29"/>
      <c r="C26" s="21" t="s">
        <v>38</v>
      </c>
      <c r="D26" s="66">
        <v>24.5</v>
      </c>
      <c r="E26" s="66">
        <v>24.346639130434777</v>
      </c>
      <c r="F26" s="66">
        <v>0.59699854411838782</v>
      </c>
      <c r="G26" s="66">
        <v>135.81770768591591</v>
      </c>
      <c r="H26" s="66">
        <v>183.48260151529942</v>
      </c>
    </row>
    <row r="27" spans="2:8" s="2" customFormat="1" ht="12.75" customHeight="1" x14ac:dyDescent="0.2">
      <c r="B27" s="29"/>
      <c r="C27" s="351" t="s">
        <v>39</v>
      </c>
      <c r="D27" s="66">
        <v>24.5</v>
      </c>
      <c r="E27" s="66">
        <v>24.876440000000006</v>
      </c>
      <c r="F27" s="66">
        <v>2.1760739407475249</v>
      </c>
      <c r="G27" s="66">
        <v>135.43371337322475</v>
      </c>
      <c r="H27" s="66">
        <v>187.44946150707707</v>
      </c>
    </row>
    <row r="28" spans="2:8" s="2" customFormat="1" ht="12.75" customHeight="1" x14ac:dyDescent="0.2">
      <c r="B28" s="29"/>
      <c r="C28" s="21" t="s">
        <v>40</v>
      </c>
      <c r="D28" s="66">
        <v>24.5</v>
      </c>
      <c r="E28" s="66">
        <v>25.144457142857142</v>
      </c>
      <c r="F28" s="66">
        <v>1.0773934809688912</v>
      </c>
      <c r="G28" s="66">
        <v>136.47815737241007</v>
      </c>
      <c r="H28" s="66">
        <v>192.18281141944152</v>
      </c>
    </row>
    <row r="29" spans="2:8" s="2" customFormat="1" ht="12.75" customHeight="1" x14ac:dyDescent="0.2">
      <c r="B29" s="29"/>
      <c r="C29" s="351" t="s">
        <v>41</v>
      </c>
      <c r="D29" s="66">
        <v>24.5</v>
      </c>
      <c r="E29" s="66">
        <v>24.257936363636365</v>
      </c>
      <c r="F29" s="66">
        <v>-3.5257105539564737</v>
      </c>
      <c r="G29" s="66">
        <v>139.93839277575788</v>
      </c>
      <c r="H29" s="66">
        <v>200.06988186528145</v>
      </c>
    </row>
    <row r="30" spans="2:8" s="2" customFormat="1" ht="12.75" customHeight="1" x14ac:dyDescent="0.2">
      <c r="B30" s="29"/>
      <c r="C30" s="21" t="s">
        <v>30</v>
      </c>
      <c r="D30" s="66">
        <v>24.5</v>
      </c>
      <c r="E30" s="66">
        <v>23.345289999999999</v>
      </c>
      <c r="F30" s="66">
        <v>-3.7622588746026198</v>
      </c>
      <c r="G30" s="66">
        <v>141.04209302084575</v>
      </c>
      <c r="H30" s="66">
        <v>204.36672745392534</v>
      </c>
    </row>
    <row r="31" spans="2:8" s="2" customFormat="1" ht="17.25" customHeight="1" x14ac:dyDescent="0.2">
      <c r="B31" s="607">
        <v>2023</v>
      </c>
      <c r="C31" s="198" t="s">
        <v>31</v>
      </c>
      <c r="D31" s="114">
        <v>24.5</v>
      </c>
      <c r="E31" s="114">
        <v>22.90645</v>
      </c>
      <c r="F31" s="114">
        <v>-1.8797796043655834</v>
      </c>
      <c r="G31" s="114">
        <v>141.32904378453463</v>
      </c>
      <c r="H31" s="114">
        <v>206.75373799761854</v>
      </c>
    </row>
    <row r="32" spans="2:8" s="2" customFormat="1" ht="12.75" customHeight="1" x14ac:dyDescent="0.2">
      <c r="B32" s="29"/>
      <c r="C32" s="21" t="s">
        <v>32</v>
      </c>
      <c r="D32" s="66">
        <v>24.5</v>
      </c>
      <c r="E32" s="66">
        <v>23.044973684210522</v>
      </c>
      <c r="F32" s="66">
        <v>0.60473658821214027</v>
      </c>
      <c r="G32" s="66">
        <v>141.23257487841133</v>
      </c>
      <c r="H32" s="66">
        <v>207.07593226959023</v>
      </c>
    </row>
    <row r="33" spans="2:8" s="2" customFormat="1" ht="12.75" customHeight="1" x14ac:dyDescent="0.2">
      <c r="B33" s="29"/>
      <c r="C33" s="351" t="s">
        <v>33</v>
      </c>
      <c r="D33" s="66">
        <v>24.5</v>
      </c>
      <c r="E33" s="66">
        <v>23.082595652173911</v>
      </c>
      <c r="F33" s="66">
        <v>0.16325454946892748</v>
      </c>
      <c r="G33" s="66">
        <v>141.28901337383297</v>
      </c>
      <c r="H33" s="66">
        <v>207.10349466202135</v>
      </c>
    </row>
    <row r="34" spans="2:8" s="2" customFormat="1" ht="12.75" customHeight="1" x14ac:dyDescent="0.2">
      <c r="B34" s="29"/>
      <c r="C34" s="21" t="s">
        <v>34</v>
      </c>
      <c r="D34" s="66">
        <v>24.5</v>
      </c>
      <c r="E34" s="66">
        <v>22.528104999999993</v>
      </c>
      <c r="F34" s="66">
        <v>-2.4022023369009493</v>
      </c>
      <c r="G34" s="66">
        <v>142.11555208467206</v>
      </c>
      <c r="H34" s="66">
        <v>208.50130783576512</v>
      </c>
    </row>
    <row r="35" spans="2:8" s="2" customFormat="1" ht="12.75" customHeight="1" x14ac:dyDescent="0.2">
      <c r="B35" s="29"/>
      <c r="C35" s="351" t="s">
        <v>35</v>
      </c>
      <c r="D35" s="66">
        <v>24.5</v>
      </c>
      <c r="E35" s="66">
        <v>22.687313636363633</v>
      </c>
      <c r="F35" s="66">
        <v>0.70671117860841015</v>
      </c>
      <c r="G35" s="66">
        <v>143.10435979255774</v>
      </c>
      <c r="H35" s="66">
        <v>213.99971540008741</v>
      </c>
    </row>
    <row r="36" spans="2:8" s="2" customFormat="1" ht="12.75" customHeight="1" x14ac:dyDescent="0.2">
      <c r="B36" s="29"/>
      <c r="C36" s="21" t="s">
        <v>36</v>
      </c>
      <c r="D36" s="66">
        <v>24.5</v>
      </c>
      <c r="E36" s="66">
        <v>22.790818181818178</v>
      </c>
      <c r="F36" s="66">
        <v>0.45622212974851806</v>
      </c>
      <c r="G36" s="66">
        <v>150.3511496071913</v>
      </c>
      <c r="H36" s="66">
        <v>232.02027227946994</v>
      </c>
    </row>
    <row r="37" spans="2:8" s="2" customFormat="1" ht="12.75" customHeight="1" x14ac:dyDescent="0.2">
      <c r="B37" s="29"/>
      <c r="C37" s="351" t="s">
        <v>37</v>
      </c>
      <c r="D37" s="66">
        <v>24.5</v>
      </c>
      <c r="E37" s="66">
        <v>22.333905000000005</v>
      </c>
      <c r="F37" s="66">
        <v>-2.0048125441265885</v>
      </c>
      <c r="G37" s="66">
        <v>154.69632809143658</v>
      </c>
      <c r="H37" s="66">
        <v>240.55757488449586</v>
      </c>
    </row>
    <row r="38" spans="2:8" s="2" customFormat="1" ht="12.75" customHeight="1" x14ac:dyDescent="0.2">
      <c r="B38" s="29"/>
      <c r="C38" s="21" t="s">
        <v>38</v>
      </c>
      <c r="D38" s="66">
        <v>24.5</v>
      </c>
      <c r="E38" s="66">
        <v>22.614139130434779</v>
      </c>
      <c r="F38" s="66">
        <v>1.2547475707216149</v>
      </c>
      <c r="G38" s="66">
        <v>154.34157485189596</v>
      </c>
      <c r="H38" s="66">
        <v>240.50255459751619</v>
      </c>
    </row>
    <row r="39" spans="2:8" s="2" customFormat="1" ht="12.75" customHeight="1" x14ac:dyDescent="0.2">
      <c r="B39" s="29"/>
      <c r="C39" s="351" t="s">
        <v>39</v>
      </c>
      <c r="D39" s="66">
        <v>24.5</v>
      </c>
      <c r="E39" s="66">
        <v>23.06287368421053</v>
      </c>
      <c r="F39" s="66">
        <v>1.9843096886754008</v>
      </c>
      <c r="G39" s="66">
        <v>153.70216308830811</v>
      </c>
      <c r="H39" s="66">
        <v>239.77845827394466</v>
      </c>
    </row>
    <row r="40" spans="2:8" s="2" customFormat="1" ht="12.75" customHeight="1" x14ac:dyDescent="0.2">
      <c r="B40" s="29"/>
      <c r="C40" s="21" t="s">
        <v>40</v>
      </c>
      <c r="D40" s="66">
        <v>24.5</v>
      </c>
      <c r="E40" s="66">
        <v>23.371977272727278</v>
      </c>
      <c r="F40" s="66">
        <v>1.3402648462163214</v>
      </c>
      <c r="G40" s="66">
        <v>153.36052119128928</v>
      </c>
      <c r="H40" s="66">
        <v>240.86481596559486</v>
      </c>
    </row>
    <row r="41" spans="2:8" s="2" customFormat="1" ht="12.75" customHeight="1" x14ac:dyDescent="0.2">
      <c r="B41" s="29"/>
      <c r="C41" s="351" t="s">
        <v>41</v>
      </c>
      <c r="D41" s="66">
        <v>24.5</v>
      </c>
      <c r="E41" s="66">
        <v>22.871313636363638</v>
      </c>
      <c r="F41" s="66">
        <v>-2.1421535307920347</v>
      </c>
      <c r="G41" s="66">
        <v>154.08815526340078</v>
      </c>
      <c r="H41" s="66">
        <v>245.34970128581554</v>
      </c>
    </row>
    <row r="42" spans="2:8" s="2" customFormat="1" ht="12.75" customHeight="1" x14ac:dyDescent="0.2">
      <c r="B42" s="29"/>
      <c r="C42" s="21" t="s">
        <v>30</v>
      </c>
      <c r="D42" s="66">
        <v>24.5</v>
      </c>
      <c r="E42" s="66">
        <v>22.64584210526316</v>
      </c>
      <c r="F42" s="66">
        <v>-0.98582676397737101</v>
      </c>
      <c r="G42" s="66">
        <v>154.32473999531035</v>
      </c>
      <c r="H42" s="66">
        <v>250.10277747529102</v>
      </c>
    </row>
    <row r="43" spans="2:8" s="2" customFormat="1" ht="17.25" customHeight="1" x14ac:dyDescent="0.2">
      <c r="B43" s="608">
        <v>2024</v>
      </c>
      <c r="C43" s="198" t="s">
        <v>31</v>
      </c>
      <c r="D43" s="114">
        <v>24.5</v>
      </c>
      <c r="E43" s="114">
        <v>22.619785</v>
      </c>
      <c r="F43" s="114">
        <v>-0.11506352972894263</v>
      </c>
      <c r="G43" s="114">
        <v>154.35682661216006</v>
      </c>
      <c r="H43" s="114">
        <v>251.37179521581831</v>
      </c>
    </row>
    <row r="44" spans="2:8" s="2" customFormat="1" ht="12.75" customHeight="1" x14ac:dyDescent="0.2">
      <c r="B44" s="29"/>
      <c r="C44" s="21" t="s">
        <v>32</v>
      </c>
      <c r="D44" s="66">
        <v>24.5</v>
      </c>
      <c r="E44" s="66">
        <v>22.867769999999997</v>
      </c>
      <c r="F44" s="66">
        <v>1.0963189968427933</v>
      </c>
      <c r="G44" s="66">
        <v>154.02945289536348</v>
      </c>
      <c r="H44" s="66">
        <v>252.97119500484695</v>
      </c>
    </row>
    <row r="45" spans="2:8" s="2" customFormat="1" ht="12.75" customHeight="1" x14ac:dyDescent="0.2">
      <c r="B45" s="29"/>
      <c r="C45" s="351" t="s">
        <v>33</v>
      </c>
      <c r="D45" s="66">
        <v>24.5</v>
      </c>
      <c r="E45" s="66">
        <v>22.708485714285718</v>
      </c>
      <c r="F45" s="66">
        <v>-0.69654490015544912</v>
      </c>
      <c r="G45" s="66">
        <v>154.38917524574114</v>
      </c>
      <c r="H45" s="66">
        <v>253.99513064548003</v>
      </c>
    </row>
    <row r="46" spans="2:8" s="2" customFormat="1" ht="12.75" customHeight="1" x14ac:dyDescent="0.2">
      <c r="B46" s="29"/>
      <c r="C46" s="21" t="s">
        <v>34</v>
      </c>
      <c r="D46" s="66">
        <v>24.5</v>
      </c>
      <c r="E46" s="66">
        <v>22.993336363636363</v>
      </c>
      <c r="F46" s="66">
        <v>1.2543797632945886</v>
      </c>
      <c r="G46" s="66">
        <v>154.01313778076198</v>
      </c>
      <c r="H46" s="66">
        <v>252.91904840226945</v>
      </c>
    </row>
    <row r="47" spans="2:8" s="2" customFormat="1" ht="12.75" customHeight="1" x14ac:dyDescent="0.2">
      <c r="B47" s="29"/>
      <c r="C47" s="351" t="s">
        <v>35</v>
      </c>
      <c r="D47" s="66">
        <v>24.5</v>
      </c>
      <c r="E47" s="66">
        <v>22.8429</v>
      </c>
      <c r="F47" s="66">
        <v>-0.65426070082754695</v>
      </c>
      <c r="G47" s="66">
        <v>154.55829775307291</v>
      </c>
      <c r="H47" s="66">
        <v>251.23565038842492</v>
      </c>
    </row>
    <row r="48" spans="2:8" s="2" customFormat="1" ht="12.75" customHeight="1" x14ac:dyDescent="0.2">
      <c r="B48" s="30"/>
      <c r="C48" s="31" t="s">
        <v>36</v>
      </c>
      <c r="D48" s="67">
        <v>24.5</v>
      </c>
      <c r="E48" s="67">
        <v>22.927725000000002</v>
      </c>
      <c r="F48" s="67">
        <v>0.37134076671527794</v>
      </c>
      <c r="G48" s="309">
        <v>154.62258898951308</v>
      </c>
      <c r="H48" s="309">
        <v>251.99259058347883</v>
      </c>
    </row>
    <row r="49" spans="1:8" s="16" customFormat="1" ht="16.5" customHeight="1" x14ac:dyDescent="0.2">
      <c r="A49" s="2"/>
      <c r="B49" s="22" t="s">
        <v>1030</v>
      </c>
      <c r="C49" s="22"/>
      <c r="D49" s="22"/>
      <c r="E49" s="22"/>
      <c r="F49" s="22"/>
      <c r="G49" s="22"/>
      <c r="H49" s="22"/>
    </row>
    <row r="50" spans="1:8" s="2" customFormat="1" ht="63" customHeight="1" x14ac:dyDescent="0.2">
      <c r="B50" s="642" t="s">
        <v>878</v>
      </c>
      <c r="C50" s="642"/>
      <c r="D50" s="642"/>
      <c r="E50" s="642"/>
      <c r="F50" s="642"/>
      <c r="G50" s="642"/>
      <c r="H50" s="642"/>
    </row>
    <row r="51" spans="1:8" s="2" customFormat="1" ht="15.75" customHeight="1" x14ac:dyDescent="0.2">
      <c r="B51" s="640"/>
      <c r="C51" s="640"/>
      <c r="D51" s="640"/>
      <c r="E51" s="640"/>
      <c r="F51" s="640"/>
      <c r="G51" s="640"/>
      <c r="H51" s="640"/>
    </row>
  </sheetData>
  <mergeCells count="7">
    <mergeCell ref="B51:H51"/>
    <mergeCell ref="E9:F9"/>
    <mergeCell ref="E10:E11"/>
    <mergeCell ref="G9:H9"/>
    <mergeCell ref="G10:H10"/>
    <mergeCell ref="B50:H50"/>
    <mergeCell ref="D9:D11"/>
  </mergeCells>
  <hyperlinks>
    <hyperlink ref="B5" location="Índice!A62" display="Índice" xr:uid="{00000000-0004-0000-3F00-000000000000}"/>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O53"/>
  <sheetViews>
    <sheetView showGridLines="0" zoomScale="110" zoomScaleNormal="110" zoomScalePageLayoutView="120" workbookViewId="0"/>
  </sheetViews>
  <sheetFormatPr defaultColWidth="11.42578125" defaultRowHeight="13.5" x14ac:dyDescent="0.25"/>
  <cols>
    <col min="1" max="1" width="1.42578125" style="2" bestFit="1" customWidth="1"/>
    <col min="2" max="2" width="34.5703125" style="3" customWidth="1"/>
    <col min="3" max="3" width="17.85546875" style="3" customWidth="1"/>
    <col min="4" max="9" width="6.85546875" style="4" customWidth="1"/>
    <col min="10" max="10" width="5.7109375" style="4" customWidth="1"/>
    <col min="11" max="16384" width="11.42578125" style="2"/>
  </cols>
  <sheetData>
    <row r="1" spans="1:12" s="17" customFormat="1" ht="12.75" x14ac:dyDescent="0.2"/>
    <row r="2" spans="1:12" s="17" customFormat="1" ht="12.75" x14ac:dyDescent="0.2"/>
    <row r="3" spans="1:12" s="17" customFormat="1" ht="12.75" x14ac:dyDescent="0.2"/>
    <row r="4" spans="1:12" s="17" customFormat="1" ht="12.75" x14ac:dyDescent="0.2"/>
    <row r="5" spans="1:12" s="17" customFormat="1" ht="12.75" x14ac:dyDescent="0.2">
      <c r="B5" s="104" t="s">
        <v>134</v>
      </c>
    </row>
    <row r="6" spans="1:12" s="17" customFormat="1" ht="18.75" x14ac:dyDescent="0.3">
      <c r="B6" s="25" t="s">
        <v>1130</v>
      </c>
    </row>
    <row r="7" spans="1:12" s="17" customFormat="1" ht="12.75" x14ac:dyDescent="0.2"/>
    <row r="8" spans="1:12" s="17" customFormat="1" ht="18" customHeight="1" x14ac:dyDescent="0.2">
      <c r="B8" s="192" t="s">
        <v>622</v>
      </c>
      <c r="C8" s="18"/>
      <c r="D8" s="18"/>
      <c r="E8" s="18"/>
      <c r="F8" s="18"/>
    </row>
    <row r="9" spans="1:12" ht="13.5" customHeight="1" x14ac:dyDescent="0.2">
      <c r="A9" s="17"/>
      <c r="B9" s="23"/>
      <c r="C9" s="615"/>
      <c r="D9" s="665">
        <v>2021</v>
      </c>
      <c r="E9" s="519">
        <v>2022</v>
      </c>
      <c r="F9" s="619">
        <v>2023</v>
      </c>
      <c r="G9" s="620"/>
      <c r="H9" s="619">
        <v>2024</v>
      </c>
      <c r="I9" s="619"/>
      <c r="J9" s="619"/>
    </row>
    <row r="10" spans="1:12" ht="13.5" customHeight="1" x14ac:dyDescent="0.2">
      <c r="B10" s="24"/>
      <c r="C10" s="616"/>
      <c r="D10" s="666" t="s">
        <v>3</v>
      </c>
      <c r="E10" s="518" t="s">
        <v>1</v>
      </c>
      <c r="F10" s="180" t="s">
        <v>0</v>
      </c>
      <c r="G10" s="180" t="s">
        <v>3</v>
      </c>
      <c r="H10" s="252" t="s">
        <v>0</v>
      </c>
      <c r="I10" s="621" t="s">
        <v>1</v>
      </c>
      <c r="J10" s="621"/>
    </row>
    <row r="11" spans="1:12" ht="18" customHeight="1" x14ac:dyDescent="0.2">
      <c r="B11" s="35" t="s">
        <v>802</v>
      </c>
      <c r="C11" s="23"/>
      <c r="D11" s="97"/>
      <c r="E11" s="97"/>
      <c r="F11" s="97"/>
      <c r="G11" s="97"/>
      <c r="H11" s="97"/>
      <c r="I11" s="97"/>
      <c r="J11" s="97"/>
    </row>
    <row r="12" spans="1:12" ht="13.5" customHeight="1" x14ac:dyDescent="0.2">
      <c r="B12" s="20" t="s">
        <v>343</v>
      </c>
      <c r="C12" s="19" t="s">
        <v>347</v>
      </c>
      <c r="D12" s="32">
        <v>1562.515032984031</v>
      </c>
      <c r="E12" s="32">
        <v>1675.873982010713</v>
      </c>
      <c r="F12" s="32">
        <v>2021</v>
      </c>
      <c r="G12" s="32">
        <v>1801.716909494846</v>
      </c>
      <c r="H12" s="32">
        <v>1983</v>
      </c>
      <c r="I12" s="314" t="s">
        <v>123</v>
      </c>
      <c r="J12" s="97"/>
      <c r="K12" s="1"/>
      <c r="L12" s="1"/>
    </row>
    <row r="13" spans="1:12" ht="13.5" customHeight="1" x14ac:dyDescent="0.2">
      <c r="B13" s="20" t="s">
        <v>344</v>
      </c>
      <c r="C13" s="19" t="s">
        <v>201</v>
      </c>
      <c r="D13" s="131">
        <v>2.9728761642299206</v>
      </c>
      <c r="E13" s="131">
        <v>3.9534506699553829</v>
      </c>
      <c r="F13" s="131">
        <v>2</v>
      </c>
      <c r="G13" s="131">
        <v>2.3749423227535926</v>
      </c>
      <c r="H13" s="131">
        <v>3.7</v>
      </c>
      <c r="I13" s="314" t="s">
        <v>123</v>
      </c>
      <c r="J13" s="97"/>
      <c r="K13" s="1"/>
    </row>
    <row r="14" spans="1:12" ht="13.5" customHeight="1" x14ac:dyDescent="0.2">
      <c r="B14" s="20" t="s">
        <v>759</v>
      </c>
      <c r="C14" s="19" t="s">
        <v>679</v>
      </c>
      <c r="D14" s="32">
        <v>5458</v>
      </c>
      <c r="E14" s="32">
        <v>4734.4809999999998</v>
      </c>
      <c r="F14" s="314" t="s">
        <v>123</v>
      </c>
      <c r="G14" s="32">
        <v>4051.18</v>
      </c>
      <c r="H14" s="314" t="s">
        <v>123</v>
      </c>
      <c r="I14" s="314" t="s">
        <v>123</v>
      </c>
      <c r="J14" s="97"/>
      <c r="K14" s="1"/>
    </row>
    <row r="15" spans="1:12" ht="13.5" customHeight="1" x14ac:dyDescent="0.2">
      <c r="B15" s="20" t="s">
        <v>193</v>
      </c>
      <c r="C15" s="19" t="s">
        <v>202</v>
      </c>
      <c r="D15" s="66">
        <v>5.2993130520117697</v>
      </c>
      <c r="E15" s="66">
        <v>6.8965517241379404</v>
      </c>
      <c r="F15" s="66">
        <v>6</v>
      </c>
      <c r="G15" s="66">
        <v>8.7183958151699983</v>
      </c>
      <c r="H15" s="89" t="s">
        <v>123</v>
      </c>
      <c r="I15" s="66">
        <v>2.3770491803278735</v>
      </c>
      <c r="J15" s="456" t="s">
        <v>944</v>
      </c>
    </row>
    <row r="16" spans="1:12" ht="13.5" customHeight="1" x14ac:dyDescent="0.2">
      <c r="B16" s="20" t="s">
        <v>193</v>
      </c>
      <c r="C16" s="19" t="s">
        <v>203</v>
      </c>
      <c r="D16" s="66">
        <v>3.7570571288456684</v>
      </c>
      <c r="E16" s="66">
        <v>6.9990187037602745</v>
      </c>
      <c r="F16" s="89" t="s">
        <v>123</v>
      </c>
      <c r="G16" s="66">
        <v>8.430837310489034</v>
      </c>
      <c r="H16" s="89">
        <v>3.3</v>
      </c>
      <c r="I16" s="89">
        <v>5.4870588580537971</v>
      </c>
      <c r="J16" s="551" t="s">
        <v>944</v>
      </c>
    </row>
    <row r="17" spans="2:15" ht="18" customHeight="1" x14ac:dyDescent="0.2">
      <c r="B17" s="35" t="s">
        <v>683</v>
      </c>
      <c r="C17" s="23"/>
      <c r="D17" s="97"/>
      <c r="E17" s="97"/>
      <c r="F17" s="586"/>
      <c r="G17" s="97"/>
      <c r="H17" s="97"/>
      <c r="I17" s="66"/>
      <c r="J17" s="66"/>
    </row>
    <row r="18" spans="2:15" ht="13.5" customHeight="1" x14ac:dyDescent="0.2">
      <c r="B18" s="20" t="s">
        <v>194</v>
      </c>
      <c r="C18" s="19" t="s">
        <v>110</v>
      </c>
      <c r="D18" s="66">
        <v>47.175994114581655</v>
      </c>
      <c r="E18" s="66">
        <v>45.333599551946705</v>
      </c>
      <c r="F18" s="66">
        <v>33.080158337456695</v>
      </c>
      <c r="G18" s="66">
        <v>40.495373948872135</v>
      </c>
      <c r="H18" s="66">
        <v>36.138577912254163</v>
      </c>
      <c r="I18" s="314" t="s">
        <v>123</v>
      </c>
      <c r="J18" s="66"/>
      <c r="K18" s="298"/>
      <c r="L18" s="298"/>
      <c r="M18" s="298"/>
      <c r="N18" s="298"/>
      <c r="O18" s="298"/>
    </row>
    <row r="19" spans="2:15" ht="13.5" customHeight="1" x14ac:dyDescent="0.2">
      <c r="B19" s="20" t="s">
        <v>196</v>
      </c>
      <c r="C19" s="19" t="s">
        <v>110</v>
      </c>
      <c r="D19" s="66">
        <v>92.273864223022485</v>
      </c>
      <c r="E19" s="66">
        <v>103.89754949897356</v>
      </c>
      <c r="F19" s="66">
        <v>80.752102919346854</v>
      </c>
      <c r="G19" s="66">
        <v>82.847476877957888</v>
      </c>
      <c r="H19" s="66">
        <v>95.310136157337368</v>
      </c>
      <c r="I19" s="314" t="s">
        <v>123</v>
      </c>
      <c r="J19" s="66"/>
    </row>
    <row r="20" spans="2:15" ht="13.5" customHeight="1" x14ac:dyDescent="0.2">
      <c r="B20" s="69" t="s">
        <v>349</v>
      </c>
      <c r="C20" s="19" t="s">
        <v>110</v>
      </c>
      <c r="D20" s="66">
        <v>83.327838293720049</v>
      </c>
      <c r="E20" s="66">
        <v>91.726586634851955</v>
      </c>
      <c r="F20" s="66">
        <v>66.803562592775847</v>
      </c>
      <c r="G20" s="66">
        <v>69.714892133202397</v>
      </c>
      <c r="H20" s="66">
        <v>72.273121533030761</v>
      </c>
      <c r="I20" s="314" t="s">
        <v>123</v>
      </c>
      <c r="J20" s="66"/>
    </row>
    <row r="21" spans="2:15" ht="13.5" customHeight="1" x14ac:dyDescent="0.2">
      <c r="B21" s="69" t="s">
        <v>350</v>
      </c>
      <c r="C21" s="19" t="s">
        <v>110</v>
      </c>
      <c r="D21" s="66">
        <v>8.94602592930244</v>
      </c>
      <c r="E21" s="66">
        <v>12.170962864121615</v>
      </c>
      <c r="F21" s="66">
        <v>13.948540326571004</v>
      </c>
      <c r="G21" s="66">
        <v>13.13258474475548</v>
      </c>
      <c r="H21" s="66">
        <v>23.037014624306607</v>
      </c>
      <c r="I21" s="314" t="s">
        <v>123</v>
      </c>
      <c r="J21" s="66"/>
    </row>
    <row r="22" spans="2:15" ht="13.5" customHeight="1" x14ac:dyDescent="0.2">
      <c r="B22" s="20" t="s">
        <v>287</v>
      </c>
      <c r="C22" s="19" t="s">
        <v>110</v>
      </c>
      <c r="D22" s="66">
        <v>-45.097870108440823</v>
      </c>
      <c r="E22" s="66">
        <v>-58.563949947026863</v>
      </c>
      <c r="F22" s="66">
        <v>-47.671944581890159</v>
      </c>
      <c r="G22" s="66">
        <v>-42.352102929085746</v>
      </c>
      <c r="H22" s="66">
        <v>-59.171558245083197</v>
      </c>
      <c r="I22" s="314" t="s">
        <v>123</v>
      </c>
      <c r="J22" s="66"/>
    </row>
    <row r="23" spans="2:15" ht="13.5" customHeight="1" x14ac:dyDescent="0.2">
      <c r="B23" s="20" t="s">
        <v>803</v>
      </c>
      <c r="C23" s="19" t="s">
        <v>359</v>
      </c>
      <c r="D23" s="131">
        <v>19.650676999999998</v>
      </c>
      <c r="E23" s="131">
        <v>17.273002000000002</v>
      </c>
      <c r="F23" s="131">
        <v>17.8</v>
      </c>
      <c r="G23" s="131">
        <v>18.288404999999997</v>
      </c>
      <c r="H23" s="89" t="s">
        <v>123</v>
      </c>
      <c r="I23" s="516">
        <v>18.5</v>
      </c>
      <c r="J23" s="456" t="s">
        <v>127</v>
      </c>
    </row>
    <row r="24" spans="2:15" ht="13.5" customHeight="1" x14ac:dyDescent="0.2">
      <c r="B24" s="20" t="s">
        <v>803</v>
      </c>
      <c r="C24" s="19" t="s">
        <v>110</v>
      </c>
      <c r="D24" s="32">
        <v>1257.6312281918908</v>
      </c>
      <c r="E24" s="32">
        <v>1030.6862082360069</v>
      </c>
      <c r="F24" s="32">
        <v>880.75210291934695</v>
      </c>
      <c r="G24" s="32">
        <v>1015.0543020172679</v>
      </c>
      <c r="H24" s="89" t="s">
        <v>123</v>
      </c>
      <c r="I24" s="199" t="s">
        <v>123</v>
      </c>
      <c r="J24" s="456"/>
    </row>
    <row r="25" spans="2:15" ht="13.5" customHeight="1" x14ac:dyDescent="0.2">
      <c r="B25" s="20" t="s">
        <v>352</v>
      </c>
      <c r="C25" s="19" t="s">
        <v>110</v>
      </c>
      <c r="D25" s="66">
        <v>15.143156258621637</v>
      </c>
      <c r="E25" s="66">
        <v>15.124016803987208</v>
      </c>
      <c r="F25" s="89" t="s">
        <v>123</v>
      </c>
      <c r="G25" s="66">
        <v>14.367368956176756</v>
      </c>
      <c r="H25" s="89" t="s">
        <v>123</v>
      </c>
      <c r="I25" s="314" t="s">
        <v>123</v>
      </c>
      <c r="J25" s="66"/>
    </row>
    <row r="26" spans="2:15" ht="18" customHeight="1" x14ac:dyDescent="0.2">
      <c r="B26" s="35" t="s">
        <v>684</v>
      </c>
      <c r="C26" s="23"/>
      <c r="D26" s="97"/>
      <c r="E26" s="97"/>
      <c r="F26" s="97"/>
      <c r="G26" s="97"/>
      <c r="H26" s="97"/>
      <c r="I26" s="66"/>
      <c r="J26" s="66"/>
    </row>
    <row r="27" spans="2:15" ht="13.5" customHeight="1" x14ac:dyDescent="0.2">
      <c r="B27" s="20" t="s">
        <v>1035</v>
      </c>
      <c r="C27" s="19" t="s">
        <v>201</v>
      </c>
      <c r="D27" s="66">
        <v>19.746064239611901</v>
      </c>
      <c r="E27" s="66">
        <v>20.720368324990453</v>
      </c>
      <c r="F27" s="131">
        <v>-4.2728554386725959</v>
      </c>
      <c r="G27" s="131">
        <v>-7.6047885131350679</v>
      </c>
      <c r="H27" s="89" t="s">
        <v>123</v>
      </c>
      <c r="I27" s="66">
        <v>3.3540065863597812</v>
      </c>
      <c r="J27" s="66" t="s">
        <v>944</v>
      </c>
    </row>
    <row r="28" spans="2:15" ht="13.5" customHeight="1" x14ac:dyDescent="0.2">
      <c r="B28" s="20" t="s">
        <v>79</v>
      </c>
      <c r="C28" s="19" t="s">
        <v>201</v>
      </c>
      <c r="D28" s="66">
        <v>4.5835681415960607</v>
      </c>
      <c r="E28" s="66">
        <v>34.455712446461504</v>
      </c>
      <c r="F28" s="131">
        <v>5.8</v>
      </c>
      <c r="G28" s="131">
        <v>20.649513030944551</v>
      </c>
      <c r="H28" s="89" t="s">
        <v>123</v>
      </c>
      <c r="I28" s="66">
        <v>23.322643698828529</v>
      </c>
      <c r="J28" s="66" t="s">
        <v>944</v>
      </c>
    </row>
    <row r="29" spans="2:15" ht="13.5" customHeight="1" x14ac:dyDescent="0.2">
      <c r="B29" s="20" t="s">
        <v>623</v>
      </c>
      <c r="C29" s="19" t="s">
        <v>201</v>
      </c>
      <c r="D29" s="66">
        <v>28.73061558968374</v>
      </c>
      <c r="E29" s="66">
        <v>8.6050961857034185</v>
      </c>
      <c r="F29" s="131">
        <v>13</v>
      </c>
      <c r="G29" s="131">
        <v>2.7090733979552999</v>
      </c>
      <c r="H29" s="89" t="s">
        <v>123</v>
      </c>
      <c r="I29" s="66">
        <v>-3.8734162523430871</v>
      </c>
      <c r="J29" s="66" t="s">
        <v>944</v>
      </c>
    </row>
    <row r="30" spans="2:15" ht="13.5" customHeight="1" x14ac:dyDescent="0.2">
      <c r="B30" s="20" t="s">
        <v>452</v>
      </c>
      <c r="C30" s="19" t="s">
        <v>459</v>
      </c>
      <c r="D30" s="66">
        <v>27.778852382658588</v>
      </c>
      <c r="E30" s="66">
        <v>34.386255743207926</v>
      </c>
      <c r="F30" s="516" t="s">
        <v>123</v>
      </c>
      <c r="G30" s="131">
        <v>40.478656388651139</v>
      </c>
      <c r="H30" s="89" t="s">
        <v>123</v>
      </c>
      <c r="I30" s="89">
        <v>52.004359812621978</v>
      </c>
      <c r="J30" s="66" t="s">
        <v>944</v>
      </c>
    </row>
    <row r="31" spans="2:15" ht="18" customHeight="1" x14ac:dyDescent="0.2">
      <c r="B31" s="35" t="s">
        <v>686</v>
      </c>
      <c r="C31" s="23"/>
      <c r="D31" s="97"/>
      <c r="E31" s="97"/>
      <c r="F31" s="98"/>
      <c r="G31" s="97"/>
      <c r="H31" s="98"/>
      <c r="I31" s="66"/>
      <c r="J31" s="66"/>
    </row>
    <row r="32" spans="2:15" ht="13.5" customHeight="1" x14ac:dyDescent="0.2">
      <c r="B32" s="20" t="s">
        <v>231</v>
      </c>
      <c r="C32" s="19" t="s">
        <v>110</v>
      </c>
      <c r="D32" s="66">
        <v>-3.3526032479690042</v>
      </c>
      <c r="E32" s="66">
        <v>-38.100928422525094</v>
      </c>
      <c r="F32" s="66">
        <v>-40</v>
      </c>
      <c r="G32" s="66">
        <v>-19.542142830013809</v>
      </c>
      <c r="H32" s="66">
        <v>-41.1</v>
      </c>
      <c r="I32" s="314" t="s">
        <v>123</v>
      </c>
      <c r="J32" s="66"/>
    </row>
    <row r="33" spans="1:12" ht="13.5" customHeight="1" x14ac:dyDescent="0.2">
      <c r="B33" s="20" t="s">
        <v>624</v>
      </c>
      <c r="C33" s="19" t="s">
        <v>110</v>
      </c>
      <c r="D33" s="66">
        <v>98.428866746696315</v>
      </c>
      <c r="E33" s="66">
        <v>29.283930370036021</v>
      </c>
      <c r="F33" s="89" t="s">
        <v>123</v>
      </c>
      <c r="G33" s="66">
        <v>-0.72592824807065526</v>
      </c>
      <c r="H33" s="89" t="s">
        <v>123</v>
      </c>
      <c r="I33" s="314" t="s">
        <v>123</v>
      </c>
      <c r="J33" s="66"/>
    </row>
    <row r="34" spans="1:12" ht="13.5" customHeight="1" x14ac:dyDescent="0.2">
      <c r="B34" s="20" t="s">
        <v>1037</v>
      </c>
      <c r="C34" s="19" t="s">
        <v>1036</v>
      </c>
      <c r="D34" s="32">
        <v>189.44303701287254</v>
      </c>
      <c r="E34" s="32">
        <v>154.49093532994289</v>
      </c>
      <c r="F34" s="314" t="s">
        <v>123</v>
      </c>
      <c r="G34" s="32">
        <v>190.01271734733484</v>
      </c>
      <c r="H34" s="314" t="s">
        <v>123</v>
      </c>
      <c r="I34" s="89" t="s">
        <v>123</v>
      </c>
      <c r="J34" s="66"/>
    </row>
    <row r="35" spans="1:12" ht="18" customHeight="1" x14ac:dyDescent="0.2">
      <c r="B35" s="35" t="s">
        <v>687</v>
      </c>
      <c r="C35" s="23"/>
      <c r="D35" s="97"/>
      <c r="E35" s="97"/>
      <c r="F35" s="97"/>
      <c r="G35" s="97"/>
      <c r="H35" s="97"/>
      <c r="I35" s="66"/>
      <c r="J35" s="66"/>
    </row>
    <row r="36" spans="1:12" ht="13.5" customHeight="1" x14ac:dyDescent="0.2">
      <c r="B36" s="20" t="s">
        <v>626</v>
      </c>
      <c r="C36" s="19" t="s">
        <v>804</v>
      </c>
      <c r="D36" s="50">
        <v>14304.028471158861</v>
      </c>
      <c r="E36" s="50">
        <v>14449.47305874069</v>
      </c>
      <c r="F36" s="314" t="s">
        <v>123</v>
      </c>
      <c r="G36" s="50">
        <v>15254.410041841003</v>
      </c>
      <c r="H36" s="314" t="s">
        <v>123</v>
      </c>
      <c r="I36" s="50">
        <v>16257.304347826086</v>
      </c>
      <c r="J36" s="66" t="s">
        <v>944</v>
      </c>
    </row>
    <row r="37" spans="1:12" ht="13.5" customHeight="1" x14ac:dyDescent="0.2">
      <c r="B37" s="20" t="s">
        <v>627</v>
      </c>
      <c r="C37" s="19" t="s">
        <v>804</v>
      </c>
      <c r="D37" s="42">
        <v>1.3315298730098699</v>
      </c>
      <c r="E37" s="42">
        <v>1.3903023125099052</v>
      </c>
      <c r="F37" s="85" t="s">
        <v>123</v>
      </c>
      <c r="G37" s="42">
        <v>1.5063360762886406</v>
      </c>
      <c r="H37" s="85" t="s">
        <v>123</v>
      </c>
      <c r="I37" s="42">
        <v>1.4987764878289396</v>
      </c>
      <c r="J37" s="66" t="s">
        <v>944</v>
      </c>
    </row>
    <row r="38" spans="1:12" ht="13.5" customHeight="1" x14ac:dyDescent="0.2">
      <c r="B38" s="20" t="s">
        <v>1231</v>
      </c>
      <c r="C38" s="19" t="s">
        <v>201</v>
      </c>
      <c r="D38" s="66">
        <v>-2.5348306308962343</v>
      </c>
      <c r="E38" s="66">
        <v>4.0899590708405249</v>
      </c>
      <c r="F38" s="314" t="s">
        <v>123</v>
      </c>
      <c r="G38" s="66">
        <v>2.6757414629405645</v>
      </c>
      <c r="H38" s="314" t="s">
        <v>123</v>
      </c>
      <c r="I38" s="66">
        <v>2.7151228458097449</v>
      </c>
      <c r="J38" s="66" t="s">
        <v>127</v>
      </c>
    </row>
    <row r="39" spans="1:12" ht="13.5" customHeight="1" x14ac:dyDescent="0.2">
      <c r="B39" s="46" t="s">
        <v>1232</v>
      </c>
      <c r="C39" s="31" t="s">
        <v>201</v>
      </c>
      <c r="D39" s="66">
        <v>-0.63804594960026328</v>
      </c>
      <c r="E39" s="66">
        <v>7.0015151063846552</v>
      </c>
      <c r="F39" s="349" t="s">
        <v>123</v>
      </c>
      <c r="G39" s="67">
        <v>7.955804154995036</v>
      </c>
      <c r="H39" s="349" t="s">
        <v>123</v>
      </c>
      <c r="I39" s="67">
        <v>6.0900059838431559</v>
      </c>
      <c r="J39" s="66" t="s">
        <v>127</v>
      </c>
    </row>
    <row r="40" spans="1:12" ht="29.25" customHeight="1" x14ac:dyDescent="0.2">
      <c r="B40" s="622" t="s">
        <v>1039</v>
      </c>
      <c r="C40" s="622"/>
      <c r="D40" s="622"/>
      <c r="E40" s="622"/>
      <c r="F40" s="622"/>
      <c r="G40" s="622"/>
      <c r="H40" s="622"/>
      <c r="I40" s="622"/>
      <c r="J40" s="622"/>
      <c r="K40" s="1"/>
      <c r="L40" s="1"/>
    </row>
    <row r="41" spans="1:12" ht="84.75" customHeight="1" x14ac:dyDescent="0.2">
      <c r="B41" s="658" t="s">
        <v>1250</v>
      </c>
      <c r="C41" s="658"/>
      <c r="D41" s="658"/>
      <c r="E41" s="658"/>
      <c r="F41" s="658"/>
      <c r="G41" s="658"/>
      <c r="H41" s="658"/>
      <c r="I41" s="658"/>
      <c r="J41" s="658"/>
      <c r="K41" s="1"/>
      <c r="L41" s="1"/>
    </row>
    <row r="42" spans="1:12" s="3" customFormat="1" ht="13.5" customHeight="1" x14ac:dyDescent="0.25">
      <c r="A42" s="2"/>
      <c r="D42" s="4"/>
      <c r="E42" s="4"/>
      <c r="F42" s="4"/>
      <c r="G42" s="4"/>
      <c r="H42" s="4"/>
      <c r="I42" s="4"/>
      <c r="J42" s="4"/>
      <c r="K42" s="2"/>
      <c r="L42" s="2"/>
    </row>
    <row r="43" spans="1:12" s="3" customFormat="1" ht="13.5" customHeight="1" x14ac:dyDescent="0.25">
      <c r="A43" s="2"/>
      <c r="D43" s="4"/>
      <c r="E43" s="4"/>
      <c r="F43" s="4"/>
      <c r="G43" s="4"/>
      <c r="H43" s="4"/>
      <c r="I43" s="4"/>
      <c r="J43" s="4"/>
      <c r="K43" s="2"/>
      <c r="L43" s="2"/>
    </row>
    <row r="44" spans="1:12" s="3" customFormat="1" ht="13.5" customHeight="1" x14ac:dyDescent="0.25">
      <c r="A44" s="2"/>
      <c r="D44" s="4"/>
      <c r="E44" s="4"/>
      <c r="F44" s="4"/>
      <c r="G44" s="4"/>
      <c r="H44" s="4"/>
      <c r="I44" s="4"/>
      <c r="J44" s="4"/>
      <c r="K44" s="2"/>
      <c r="L44" s="2"/>
    </row>
    <row r="45" spans="1:12" s="3" customFormat="1" ht="13.5" customHeight="1" x14ac:dyDescent="0.25">
      <c r="A45" s="2"/>
      <c r="D45" s="4"/>
      <c r="E45" s="4"/>
      <c r="F45" s="4"/>
      <c r="G45" s="4"/>
      <c r="H45" s="4"/>
      <c r="I45" s="4"/>
      <c r="J45" s="4"/>
      <c r="K45" s="2"/>
      <c r="L45" s="2"/>
    </row>
    <row r="46" spans="1:12" s="3" customFormat="1" ht="13.5" customHeight="1" x14ac:dyDescent="0.25">
      <c r="A46" s="2"/>
      <c r="D46" s="4"/>
      <c r="E46" s="4"/>
      <c r="F46" s="4"/>
      <c r="G46" s="4"/>
      <c r="H46" s="4"/>
      <c r="I46" s="4"/>
      <c r="J46" s="4"/>
      <c r="K46" s="2"/>
      <c r="L46" s="2"/>
    </row>
    <row r="47" spans="1:12" s="3" customFormat="1" ht="13.5" customHeight="1" x14ac:dyDescent="0.25">
      <c r="A47" s="2"/>
      <c r="D47" s="4"/>
      <c r="E47" s="4"/>
      <c r="F47" s="4"/>
      <c r="G47" s="4"/>
      <c r="H47" s="4"/>
      <c r="I47" s="4"/>
      <c r="J47" s="4"/>
      <c r="K47" s="2"/>
      <c r="L47" s="2"/>
    </row>
    <row r="48" spans="1:12" s="3" customFormat="1" ht="12.75" customHeight="1" x14ac:dyDescent="0.25">
      <c r="A48" s="2"/>
      <c r="D48" s="4"/>
      <c r="E48" s="4"/>
      <c r="F48" s="4"/>
      <c r="G48" s="4"/>
      <c r="H48" s="4"/>
      <c r="I48" s="4"/>
      <c r="J48" s="4"/>
      <c r="K48" s="2"/>
      <c r="L48" s="2"/>
    </row>
    <row r="49" spans="1:12" s="3" customFormat="1" ht="15" customHeight="1" x14ac:dyDescent="0.25">
      <c r="A49" s="2"/>
      <c r="D49" s="4"/>
      <c r="E49" s="4"/>
      <c r="F49" s="4"/>
      <c r="G49" s="4"/>
      <c r="H49" s="4"/>
      <c r="I49" s="4"/>
      <c r="J49" s="4"/>
      <c r="K49" s="2"/>
      <c r="L49" s="2"/>
    </row>
    <row r="50" spans="1:12" s="3" customFormat="1" ht="12.75" customHeight="1" x14ac:dyDescent="0.25">
      <c r="A50" s="2"/>
      <c r="D50" s="4"/>
      <c r="E50" s="4"/>
      <c r="F50" s="4"/>
      <c r="G50" s="4"/>
      <c r="H50" s="4"/>
      <c r="I50" s="4"/>
      <c r="J50" s="4"/>
      <c r="K50" s="2"/>
      <c r="L50" s="2"/>
    </row>
    <row r="51" spans="1:12" s="3" customFormat="1" ht="12" customHeight="1" x14ac:dyDescent="0.25">
      <c r="A51" s="2"/>
      <c r="D51" s="4"/>
      <c r="E51" s="4"/>
      <c r="F51" s="4"/>
      <c r="G51" s="4"/>
      <c r="H51" s="4"/>
      <c r="I51" s="4"/>
      <c r="J51" s="4"/>
      <c r="K51" s="2"/>
      <c r="L51" s="2"/>
    </row>
    <row r="52" spans="1:12" s="3" customFormat="1" ht="12.75" customHeight="1" x14ac:dyDescent="0.25">
      <c r="A52" s="2"/>
      <c r="D52" s="4"/>
      <c r="E52" s="4"/>
      <c r="F52" s="4"/>
      <c r="G52" s="4"/>
      <c r="H52" s="4"/>
      <c r="I52" s="4"/>
      <c r="J52" s="4"/>
      <c r="K52" s="2"/>
      <c r="L52" s="2"/>
    </row>
    <row r="53" spans="1:12" s="3" customFormat="1" ht="12" customHeight="1" x14ac:dyDescent="0.25">
      <c r="A53" s="2"/>
      <c r="D53" s="4"/>
      <c r="E53" s="4"/>
      <c r="F53" s="4"/>
      <c r="G53" s="4"/>
      <c r="H53" s="4"/>
      <c r="I53" s="4"/>
      <c r="J53" s="4"/>
      <c r="K53" s="2"/>
      <c r="L53" s="2"/>
    </row>
  </sheetData>
  <mergeCells count="7">
    <mergeCell ref="B41:J41"/>
    <mergeCell ref="C9:C10"/>
    <mergeCell ref="F9:G9"/>
    <mergeCell ref="H9:J9"/>
    <mergeCell ref="I10:J10"/>
    <mergeCell ref="B40:J40"/>
    <mergeCell ref="D9:D10"/>
  </mergeCells>
  <phoneticPr fontId="52" type="noConversion"/>
  <conditionalFormatting sqref="I12:I13 I18:I22 H34 F34">
    <cfRule type="cellIs" dxfId="83" priority="32" operator="between">
      <formula>9999</formula>
      <formula>-9999</formula>
    </cfRule>
  </conditionalFormatting>
  <conditionalFormatting sqref="I32:I33">
    <cfRule type="cellIs" dxfId="82" priority="29" operator="between">
      <formula>9999</formula>
      <formula>-9999</formula>
    </cfRule>
  </conditionalFormatting>
  <conditionalFormatting sqref="H36:H39">
    <cfRule type="cellIs" dxfId="81" priority="28" operator="between">
      <formula>9999</formula>
      <formula>-9999</formula>
    </cfRule>
  </conditionalFormatting>
  <conditionalFormatting sqref="H14:I14">
    <cfRule type="cellIs" dxfId="80" priority="11" operator="between">
      <formula>9999</formula>
      <formula>-9999</formula>
    </cfRule>
  </conditionalFormatting>
  <conditionalFormatting sqref="F36:F39">
    <cfRule type="cellIs" dxfId="79" priority="8" operator="between">
      <formula>9999</formula>
      <formula>-9999</formula>
    </cfRule>
  </conditionalFormatting>
  <conditionalFormatting sqref="I25">
    <cfRule type="cellIs" dxfId="78" priority="3" operator="between">
      <formula>9999</formula>
      <formula>-9999</formula>
    </cfRule>
  </conditionalFormatting>
  <conditionalFormatting sqref="F14">
    <cfRule type="cellIs" dxfId="77" priority="1" operator="between">
      <formula>9999</formula>
      <formula>-9999</formula>
    </cfRule>
  </conditionalFormatting>
  <hyperlinks>
    <hyperlink ref="B5" location="Índice!A75" display="Índice" xr:uid="{00000000-0004-0000-4000-000000000000}"/>
  </hyperlinks>
  <printOptions horizontalCentered="1"/>
  <pageMargins left="0.59055118110236227" right="0.43307086614173229" top="0.51181102362204722" bottom="0.51181102362204722" header="0" footer="0.19685039370078741"/>
  <pageSetup paperSize="9" scale="93" orientation="portrait" r:id="rId1"/>
  <headerFooter scaleWithDoc="0"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R40"/>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42.5703125" style="17" customWidth="1"/>
    <col min="3" max="10" width="7.5703125" style="17" customWidth="1"/>
    <col min="11" max="16384" width="8.85546875" style="17"/>
  </cols>
  <sheetData>
    <row r="1" spans="1:10" x14ac:dyDescent="0.2">
      <c r="A1" s="17"/>
    </row>
    <row r="2" spans="1:10" x14ac:dyDescent="0.2">
      <c r="A2" s="17"/>
    </row>
    <row r="3" spans="1:10" x14ac:dyDescent="0.2">
      <c r="A3" s="17"/>
    </row>
    <row r="4" spans="1:10" x14ac:dyDescent="0.2">
      <c r="A4" s="17"/>
    </row>
    <row r="5" spans="1:10" x14ac:dyDescent="0.2">
      <c r="A5" s="17"/>
      <c r="B5" s="104" t="s">
        <v>134</v>
      </c>
    </row>
    <row r="6" spans="1:10" ht="18.75" x14ac:dyDescent="0.3">
      <c r="A6" s="17"/>
      <c r="B6" s="25" t="s">
        <v>1130</v>
      </c>
    </row>
    <row r="7" spans="1:10" x14ac:dyDescent="0.2">
      <c r="A7" s="17"/>
    </row>
    <row r="8" spans="1:10" ht="18" customHeight="1" x14ac:dyDescent="0.2">
      <c r="A8" s="17"/>
      <c r="B8" s="192" t="s">
        <v>628</v>
      </c>
      <c r="C8" s="18"/>
      <c r="D8" s="18"/>
      <c r="E8" s="18"/>
      <c r="F8" s="18"/>
      <c r="G8" s="18"/>
      <c r="H8" s="18"/>
      <c r="I8" s="18"/>
      <c r="J8" s="18"/>
    </row>
    <row r="9" spans="1:10" ht="13.5" customHeight="1" x14ac:dyDescent="0.2">
      <c r="A9" s="17"/>
      <c r="B9" s="23"/>
      <c r="C9" s="627">
        <v>2017</v>
      </c>
      <c r="D9" s="627">
        <v>2018</v>
      </c>
      <c r="E9" s="627">
        <v>2019</v>
      </c>
      <c r="F9" s="627">
        <v>2020</v>
      </c>
      <c r="G9" s="627">
        <v>2021</v>
      </c>
      <c r="H9" s="171">
        <v>2022</v>
      </c>
      <c r="I9" s="171">
        <v>2023</v>
      </c>
      <c r="J9" s="171">
        <v>2024</v>
      </c>
    </row>
    <row r="10" spans="1:10" ht="13.5" customHeight="1" x14ac:dyDescent="0.2">
      <c r="B10" s="24"/>
      <c r="C10" s="628"/>
      <c r="D10" s="628"/>
      <c r="E10" s="628"/>
      <c r="F10" s="628" t="s">
        <v>3</v>
      </c>
      <c r="G10" s="628" t="s">
        <v>3</v>
      </c>
      <c r="H10" s="170" t="s">
        <v>3</v>
      </c>
      <c r="I10" s="170" t="s">
        <v>1</v>
      </c>
      <c r="J10" s="170" t="s">
        <v>640</v>
      </c>
    </row>
    <row r="11" spans="1:10" ht="18" customHeight="1" x14ac:dyDescent="0.2">
      <c r="B11" s="20" t="s">
        <v>629</v>
      </c>
      <c r="C11" s="391">
        <v>271.47996754778313</v>
      </c>
      <c r="D11" s="391">
        <v>276.52034428255968</v>
      </c>
      <c r="E11" s="391">
        <v>287.18221418937264</v>
      </c>
      <c r="F11" s="391">
        <v>286.80989780065261</v>
      </c>
      <c r="G11" s="391">
        <v>314.29618395457209</v>
      </c>
      <c r="H11" s="392">
        <v>331.5918806808678</v>
      </c>
      <c r="I11" s="392">
        <v>350.67694754755672</v>
      </c>
      <c r="J11" s="392" t="s">
        <v>123</v>
      </c>
    </row>
    <row r="12" spans="1:10" ht="12" customHeight="1" x14ac:dyDescent="0.2">
      <c r="B12" s="20" t="s">
        <v>479</v>
      </c>
      <c r="C12" s="391">
        <v>1.407909242424739</v>
      </c>
      <c r="D12" s="391">
        <v>1.2889144854704706</v>
      </c>
      <c r="E12" s="391">
        <v>343.1213005421738</v>
      </c>
      <c r="F12" s="391">
        <v>578.2090086018535</v>
      </c>
      <c r="G12" s="391">
        <v>2060.8450906583325</v>
      </c>
      <c r="H12" s="392">
        <v>1529.3212544246012</v>
      </c>
      <c r="I12" s="392">
        <v>276.48271005935629</v>
      </c>
      <c r="J12" s="392" t="s">
        <v>123</v>
      </c>
    </row>
    <row r="13" spans="1:10" ht="12" customHeight="1" x14ac:dyDescent="0.2">
      <c r="B13" s="69" t="s">
        <v>948</v>
      </c>
      <c r="C13" s="391" t="s">
        <v>123</v>
      </c>
      <c r="D13" s="391" t="s">
        <v>123</v>
      </c>
      <c r="E13" s="391">
        <v>341.85055774278209</v>
      </c>
      <c r="F13" s="391">
        <v>577.70000000000005</v>
      </c>
      <c r="G13" s="391">
        <v>2059.5746400885937</v>
      </c>
      <c r="H13" s="392">
        <v>1528.12</v>
      </c>
      <c r="I13" s="392">
        <v>275.39999999999998</v>
      </c>
      <c r="J13" s="392" t="s">
        <v>123</v>
      </c>
    </row>
    <row r="14" spans="1:10" ht="12" customHeight="1" x14ac:dyDescent="0.2">
      <c r="B14" s="20" t="s">
        <v>630</v>
      </c>
      <c r="C14" s="391">
        <v>25.778850256419275</v>
      </c>
      <c r="D14" s="391">
        <v>27.125927578881456</v>
      </c>
      <c r="E14" s="391">
        <v>37.921371299233947</v>
      </c>
      <c r="F14" s="391">
        <v>33.370891663562148</v>
      </c>
      <c r="G14" s="391">
        <v>28.140596177744882</v>
      </c>
      <c r="H14" s="392">
        <v>41.918513306793692</v>
      </c>
      <c r="I14" s="392">
        <v>34.595657561454821</v>
      </c>
      <c r="J14" s="392" t="s">
        <v>123</v>
      </c>
    </row>
    <row r="15" spans="1:10" ht="12" customHeight="1" x14ac:dyDescent="0.2">
      <c r="B15" s="20" t="s">
        <v>220</v>
      </c>
      <c r="C15" s="391">
        <v>222.91541719569031</v>
      </c>
      <c r="D15" s="391">
        <v>228.30804663752676</v>
      </c>
      <c r="E15" s="391">
        <v>237.11983995632139</v>
      </c>
      <c r="F15" s="391">
        <v>183.22613229771537</v>
      </c>
      <c r="G15" s="391">
        <v>165.28400111214</v>
      </c>
      <c r="H15" s="392">
        <v>177.8400778769045</v>
      </c>
      <c r="I15" s="392">
        <v>185.32134767969359</v>
      </c>
      <c r="J15" s="392" t="s">
        <v>123</v>
      </c>
    </row>
    <row r="16" spans="1:10" ht="12" customHeight="1" x14ac:dyDescent="0.2">
      <c r="B16" s="20" t="s">
        <v>631</v>
      </c>
      <c r="C16" s="391">
        <v>295.36914259401328</v>
      </c>
      <c r="D16" s="391">
        <v>262.72437606726896</v>
      </c>
      <c r="E16" s="391">
        <v>287.70529430937995</v>
      </c>
      <c r="F16" s="391">
        <v>246.00763123840287</v>
      </c>
      <c r="G16" s="391">
        <v>245.96624313809104</v>
      </c>
      <c r="H16" s="392">
        <v>266.74131537021555</v>
      </c>
      <c r="I16" s="392">
        <v>297.06533129856211</v>
      </c>
      <c r="J16" s="392" t="s">
        <v>123</v>
      </c>
    </row>
    <row r="17" spans="2:10" ht="12" customHeight="1" x14ac:dyDescent="0.2">
      <c r="B17" s="20" t="s">
        <v>872</v>
      </c>
      <c r="C17" s="391">
        <v>39.456589650648333</v>
      </c>
      <c r="D17" s="391">
        <v>41.087763551275927</v>
      </c>
      <c r="E17" s="391">
        <v>55.109434885089883</v>
      </c>
      <c r="F17" s="391">
        <v>60.940128833220655</v>
      </c>
      <c r="G17" s="391">
        <v>48.535647643531888</v>
      </c>
      <c r="H17" s="392">
        <v>34.395915660098936</v>
      </c>
      <c r="I17" s="392">
        <v>29.336409253520941</v>
      </c>
      <c r="J17" s="392" t="s">
        <v>123</v>
      </c>
    </row>
    <row r="18" spans="2:10" ht="12" customHeight="1" x14ac:dyDescent="0.2">
      <c r="B18" s="20" t="s">
        <v>805</v>
      </c>
      <c r="C18" s="391">
        <v>23.430103542091675</v>
      </c>
      <c r="D18" s="391">
        <v>21.968828995390329</v>
      </c>
      <c r="E18" s="391">
        <v>31.836022421299347</v>
      </c>
      <c r="F18" s="391">
        <v>25.513021147622098</v>
      </c>
      <c r="G18" s="391">
        <v>22.135089776940134</v>
      </c>
      <c r="H18" s="392">
        <v>39.364580569296493</v>
      </c>
      <c r="I18" s="392">
        <v>47.799232484481941</v>
      </c>
      <c r="J18" s="392" t="s">
        <v>123</v>
      </c>
    </row>
    <row r="19" spans="2:10" ht="12" customHeight="1" x14ac:dyDescent="0.2">
      <c r="B19" s="20" t="s">
        <v>806</v>
      </c>
      <c r="C19" s="391">
        <v>186.94646859491132</v>
      </c>
      <c r="D19" s="391">
        <v>195.69363766089077</v>
      </c>
      <c r="E19" s="391">
        <v>189.55199283224241</v>
      </c>
      <c r="F19" s="391">
        <v>187.55839854999894</v>
      </c>
      <c r="G19" s="391">
        <v>191.432995645608</v>
      </c>
      <c r="H19" s="392">
        <v>201.61795901788014</v>
      </c>
      <c r="I19" s="392">
        <v>206.06665052166846</v>
      </c>
      <c r="J19" s="392" t="s">
        <v>123</v>
      </c>
    </row>
    <row r="20" spans="2:10" ht="12" customHeight="1" x14ac:dyDescent="0.2">
      <c r="B20" s="20" t="s">
        <v>632</v>
      </c>
      <c r="C20" s="391">
        <v>49.913987944940338</v>
      </c>
      <c r="D20" s="391">
        <v>40.515385135204141</v>
      </c>
      <c r="E20" s="391">
        <v>38.284576884565034</v>
      </c>
      <c r="F20" s="391">
        <v>17.505887047320073</v>
      </c>
      <c r="G20" s="391">
        <v>41.790341214974049</v>
      </c>
      <c r="H20" s="392">
        <v>30.679744302769123</v>
      </c>
      <c r="I20" s="392">
        <v>33.33479971701324</v>
      </c>
      <c r="J20" s="392" t="s">
        <v>123</v>
      </c>
    </row>
    <row r="21" spans="2:10" ht="12" customHeight="1" x14ac:dyDescent="0.2">
      <c r="B21" s="20" t="s">
        <v>807</v>
      </c>
      <c r="C21" s="391">
        <v>440.66021792161297</v>
      </c>
      <c r="D21" s="391">
        <v>454.08854033568247</v>
      </c>
      <c r="E21" s="391">
        <v>470.48661128329093</v>
      </c>
      <c r="F21" s="391">
        <v>472.51618264837424</v>
      </c>
      <c r="G21" s="391">
        <v>497.84010777040066</v>
      </c>
      <c r="H21" s="392">
        <v>549.66817340076784</v>
      </c>
      <c r="I21" s="392">
        <v>618.25943902571521</v>
      </c>
      <c r="J21" s="392" t="s">
        <v>123</v>
      </c>
    </row>
    <row r="22" spans="2:10" ht="12" customHeight="1" x14ac:dyDescent="0.2">
      <c r="B22" s="20" t="s">
        <v>258</v>
      </c>
      <c r="C22" s="391">
        <v>58.481009322323771</v>
      </c>
      <c r="D22" s="391">
        <v>50.280306268426642</v>
      </c>
      <c r="E22" s="391">
        <v>49.701007714096022</v>
      </c>
      <c r="F22" s="391">
        <v>35.117365160555821</v>
      </c>
      <c r="G22" s="391">
        <v>56.096374757589359</v>
      </c>
      <c r="H22" s="392">
        <v>42.95075319006213</v>
      </c>
      <c r="I22" s="392">
        <v>37.034221056946421</v>
      </c>
      <c r="J22" s="392" t="s">
        <v>123</v>
      </c>
    </row>
    <row r="23" spans="2:10" ht="15.75" customHeight="1" x14ac:dyDescent="0.2">
      <c r="B23" s="20" t="s">
        <v>633</v>
      </c>
      <c r="C23" s="391">
        <v>-4.1593223999999935</v>
      </c>
      <c r="D23" s="391">
        <v>-26.260528250000007</v>
      </c>
      <c r="E23" s="391">
        <v>14.807318531406175</v>
      </c>
      <c r="F23" s="391">
        <v>5.7364369999999951</v>
      </c>
      <c r="G23" s="391">
        <v>-18.158999999999988</v>
      </c>
      <c r="H23" s="392">
        <v>-11.173241493506533</v>
      </c>
      <c r="I23" s="392">
        <v>-19.12885585590001</v>
      </c>
      <c r="J23" s="392" t="s">
        <v>123</v>
      </c>
    </row>
    <row r="24" spans="2:10" ht="15.75" customHeight="1" x14ac:dyDescent="0.2">
      <c r="B24" s="20" t="s">
        <v>922</v>
      </c>
      <c r="C24" s="391">
        <v>1611.6803414128594</v>
      </c>
      <c r="D24" s="391">
        <v>1573.3415427485772</v>
      </c>
      <c r="E24" s="391">
        <v>2042.8269848484717</v>
      </c>
      <c r="F24" s="391">
        <v>2132.5109819892787</v>
      </c>
      <c r="G24" s="391">
        <v>3654.2036718499239</v>
      </c>
      <c r="H24" s="392">
        <v>3234.9169263067515</v>
      </c>
      <c r="I24" s="392">
        <v>2096.8438903500701</v>
      </c>
      <c r="J24" s="392" t="s">
        <v>123</v>
      </c>
    </row>
    <row r="25" spans="2:10" x14ac:dyDescent="0.2">
      <c r="B25" s="20" t="s">
        <v>923</v>
      </c>
      <c r="C25" s="391" t="s">
        <v>123</v>
      </c>
      <c r="D25" s="391" t="s">
        <v>123</v>
      </c>
      <c r="E25" s="391">
        <v>344.40941745185171</v>
      </c>
      <c r="F25" s="391">
        <v>581.20000000000005</v>
      </c>
      <c r="G25" s="391">
        <v>2062.3746400885939</v>
      </c>
      <c r="H25" s="392">
        <v>1532.7199999999998</v>
      </c>
      <c r="I25" s="392">
        <v>278.2</v>
      </c>
      <c r="J25" s="392" t="s">
        <v>123</v>
      </c>
    </row>
    <row r="26" spans="2:10" x14ac:dyDescent="0.2">
      <c r="B26" s="20" t="s">
        <v>924</v>
      </c>
      <c r="C26" s="391">
        <v>1611.6803414128594</v>
      </c>
      <c r="D26" s="391">
        <v>1573.3415427485772</v>
      </c>
      <c r="E26" s="391">
        <v>1698.4175673966201</v>
      </c>
      <c r="F26" s="391">
        <v>1551.3109819892786</v>
      </c>
      <c r="G26" s="391">
        <v>1591.82903176133</v>
      </c>
      <c r="H26" s="392">
        <v>1702.1969263067517</v>
      </c>
      <c r="I26" s="392">
        <v>1818.64389035007</v>
      </c>
      <c r="J26" s="392" t="s">
        <v>123</v>
      </c>
    </row>
    <row r="27" spans="2:10" ht="15.75" customHeight="1" x14ac:dyDescent="0.2">
      <c r="B27" s="20" t="s">
        <v>634</v>
      </c>
      <c r="C27" s="391">
        <v>-26.801901476899047</v>
      </c>
      <c r="D27" s="391">
        <v>-17.352928312635186</v>
      </c>
      <c r="E27" s="391">
        <v>-10.27659543531604</v>
      </c>
      <c r="F27" s="391">
        <v>30.108258879995674</v>
      </c>
      <c r="G27" s="391">
        <v>-29.313998777299048</v>
      </c>
      <c r="H27" s="392">
        <v>-26.322944296038713</v>
      </c>
      <c r="I27" s="392">
        <v>-16.926980855223974</v>
      </c>
      <c r="J27" s="392" t="s">
        <v>123</v>
      </c>
    </row>
    <row r="28" spans="2:10" ht="21" customHeight="1" x14ac:dyDescent="0.2">
      <c r="B28" s="270" t="s">
        <v>808</v>
      </c>
      <c r="C28" s="393">
        <v>1584.8784399359604</v>
      </c>
      <c r="D28" s="393">
        <v>1555.9886144359421</v>
      </c>
      <c r="E28" s="393">
        <v>1688.1409719613041</v>
      </c>
      <c r="F28" s="393">
        <v>1581.4192408692743</v>
      </c>
      <c r="G28" s="393">
        <v>1562.515032984031</v>
      </c>
      <c r="H28" s="393">
        <v>1675.873982010713</v>
      </c>
      <c r="I28" s="393">
        <v>1801.716909494846</v>
      </c>
      <c r="J28" s="393">
        <v>1983</v>
      </c>
    </row>
    <row r="29" spans="2:10" ht="12" customHeight="1" x14ac:dyDescent="0.2">
      <c r="B29" s="20" t="s">
        <v>635</v>
      </c>
      <c r="C29" s="391">
        <v>1873.0453727622132</v>
      </c>
      <c r="D29" s="391">
        <v>1914.3774687227187</v>
      </c>
      <c r="E29" s="391">
        <v>2061.1854438741202</v>
      </c>
      <c r="F29" s="391">
        <v>2053.4540848734246</v>
      </c>
      <c r="G29" s="391">
        <v>2118.2686834370843</v>
      </c>
      <c r="H29" s="391">
        <v>2431.8674178933229</v>
      </c>
      <c r="I29" s="391">
        <v>2557.4888551299164</v>
      </c>
      <c r="J29" s="391"/>
    </row>
    <row r="30" spans="2:10" ht="12" customHeight="1" x14ac:dyDescent="0.2">
      <c r="B30" s="69" t="s">
        <v>19</v>
      </c>
      <c r="C30" s="391">
        <v>998.46691055198664</v>
      </c>
      <c r="D30" s="391">
        <v>1032.447869787281</v>
      </c>
      <c r="E30" s="391">
        <v>1101.3775718130446</v>
      </c>
      <c r="F30" s="391">
        <v>1091.5543455691241</v>
      </c>
      <c r="G30" s="391">
        <v>1096.2126545340279</v>
      </c>
      <c r="H30" s="391">
        <v>1369.5045019612035</v>
      </c>
      <c r="I30" s="391">
        <v>1456.85997048227</v>
      </c>
      <c r="J30" s="391"/>
    </row>
    <row r="31" spans="2:10" ht="12" customHeight="1" x14ac:dyDescent="0.2">
      <c r="B31" s="69" t="s">
        <v>18</v>
      </c>
      <c r="C31" s="391">
        <v>874.57846221022658</v>
      </c>
      <c r="D31" s="391">
        <v>881.92959893543775</v>
      </c>
      <c r="E31" s="391">
        <v>959.80787206107573</v>
      </c>
      <c r="F31" s="391">
        <v>961.89973930430062</v>
      </c>
      <c r="G31" s="391">
        <v>1022.0560289030566</v>
      </c>
      <c r="H31" s="391">
        <v>1062.3629159321194</v>
      </c>
      <c r="I31" s="391">
        <v>1100.6288846476461</v>
      </c>
      <c r="J31" s="391"/>
    </row>
    <row r="32" spans="2:10" ht="12" customHeight="1" x14ac:dyDescent="0.2">
      <c r="B32" s="20" t="s">
        <v>636</v>
      </c>
      <c r="C32" s="391">
        <v>564.76278752849942</v>
      </c>
      <c r="D32" s="391">
        <v>558.96169598508766</v>
      </c>
      <c r="E32" s="391">
        <v>481.73437808295097</v>
      </c>
      <c r="F32" s="391">
        <v>280.3904392070271</v>
      </c>
      <c r="G32" s="391">
        <v>236.82226634217989</v>
      </c>
      <c r="H32" s="391">
        <v>330.96760128084748</v>
      </c>
      <c r="I32" s="391">
        <v>379.71399836206371</v>
      </c>
      <c r="J32" s="391"/>
    </row>
    <row r="33" spans="2:18" ht="12" customHeight="1" x14ac:dyDescent="0.2">
      <c r="B33" s="20" t="s">
        <v>637</v>
      </c>
      <c r="C33" s="391">
        <v>2437.8081602907127</v>
      </c>
      <c r="D33" s="391">
        <v>2473.3391647078065</v>
      </c>
      <c r="E33" s="391">
        <v>2542.9198219570712</v>
      </c>
      <c r="F33" s="391">
        <v>2333.8445240804517</v>
      </c>
      <c r="G33" s="391">
        <v>2355.0909497792641</v>
      </c>
      <c r="H33" s="391">
        <v>2762.8350191741702</v>
      </c>
      <c r="I33" s="391">
        <v>2937.20285349198</v>
      </c>
      <c r="J33" s="391"/>
      <c r="K33" s="525"/>
      <c r="L33" s="525"/>
      <c r="M33" s="525"/>
      <c r="N33" s="525"/>
      <c r="O33" s="525"/>
      <c r="P33" s="525"/>
      <c r="Q33" s="525"/>
      <c r="R33" s="525"/>
    </row>
    <row r="34" spans="2:18" ht="12" customHeight="1" x14ac:dyDescent="0.2">
      <c r="B34" s="20" t="s">
        <v>638</v>
      </c>
      <c r="C34" s="391">
        <v>38.179922921746382</v>
      </c>
      <c r="D34" s="391">
        <v>45.614258096853156</v>
      </c>
      <c r="E34" s="391">
        <v>37.432849274359043</v>
      </c>
      <c r="F34" s="391">
        <v>22.350616486659749</v>
      </c>
      <c r="G34" s="391">
        <v>45.454018814231659</v>
      </c>
      <c r="H34" s="391">
        <v>55.76501719934906</v>
      </c>
      <c r="I34" s="391">
        <v>59.031063811680283</v>
      </c>
      <c r="J34" s="391"/>
    </row>
    <row r="35" spans="2:18" ht="12" customHeight="1" x14ac:dyDescent="0.2">
      <c r="B35" s="20" t="s">
        <v>639</v>
      </c>
      <c r="C35" s="391">
        <v>891.10964327649822</v>
      </c>
      <c r="D35" s="391">
        <v>962.96480836871717</v>
      </c>
      <c r="E35" s="391">
        <v>892.21169927012602</v>
      </c>
      <c r="F35" s="391">
        <v>774.7758996978373</v>
      </c>
      <c r="G35" s="391">
        <v>838.02993560946493</v>
      </c>
      <c r="H35" s="391">
        <v>1142.7260543628067</v>
      </c>
      <c r="I35" s="391">
        <v>1194.5170078088142</v>
      </c>
      <c r="J35" s="391"/>
    </row>
    <row r="36" spans="2:18" ht="19.5" customHeight="1" x14ac:dyDescent="0.2">
      <c r="B36" s="19" t="s">
        <v>25</v>
      </c>
      <c r="C36" s="391"/>
      <c r="D36" s="391"/>
      <c r="E36" s="391"/>
      <c r="F36" s="391"/>
      <c r="G36" s="391"/>
      <c r="H36" s="391"/>
      <c r="I36" s="391"/>
      <c r="J36" s="391"/>
    </row>
    <row r="37" spans="2:18" ht="12" customHeight="1" x14ac:dyDescent="0.2">
      <c r="B37" s="20" t="s">
        <v>809</v>
      </c>
      <c r="C37" s="367">
        <v>-3.1824151537641954</v>
      </c>
      <c r="D37" s="367">
        <v>-0.46650237151248941</v>
      </c>
      <c r="E37" s="367">
        <v>2.6674696646089568</v>
      </c>
      <c r="F37" s="367">
        <v>-8.4918049717590982</v>
      </c>
      <c r="G37" s="367">
        <v>2.9728761642299206</v>
      </c>
      <c r="H37" s="367">
        <v>3.9534506699553829</v>
      </c>
      <c r="I37" s="367">
        <v>2.3749423227535926</v>
      </c>
      <c r="J37" s="367">
        <v>3.7</v>
      </c>
    </row>
    <row r="38" spans="2:18" ht="30.75" customHeight="1" x14ac:dyDescent="0.2">
      <c r="B38" s="641" t="s">
        <v>1038</v>
      </c>
      <c r="C38" s="641"/>
      <c r="D38" s="641"/>
      <c r="E38" s="641"/>
      <c r="F38" s="641"/>
      <c r="G38" s="641"/>
      <c r="H38" s="641"/>
      <c r="I38" s="641"/>
      <c r="J38" s="641"/>
    </row>
    <row r="40" spans="2:18" x14ac:dyDescent="0.2">
      <c r="C40" s="525"/>
      <c r="D40" s="525"/>
      <c r="E40" s="525"/>
      <c r="F40" s="525"/>
      <c r="G40" s="525"/>
      <c r="H40" s="525"/>
      <c r="I40" s="525"/>
      <c r="J40" s="525"/>
    </row>
  </sheetData>
  <mergeCells count="6">
    <mergeCell ref="B38:J38"/>
    <mergeCell ref="C9:C10"/>
    <mergeCell ref="D9:D10"/>
    <mergeCell ref="E9:E10"/>
    <mergeCell ref="F9:F10"/>
    <mergeCell ref="G9:G10"/>
  </mergeCells>
  <conditionalFormatting sqref="C11:E36 F28:J34">
    <cfRule type="cellIs" dxfId="76" priority="25" operator="greaterThan">
      <formula>9999</formula>
    </cfRule>
  </conditionalFormatting>
  <conditionalFormatting sqref="H11:J27">
    <cfRule type="cellIs" dxfId="75" priority="23" operator="between">
      <formula>9999</formula>
      <formula>-9999</formula>
    </cfRule>
  </conditionalFormatting>
  <conditionalFormatting sqref="F36:J36">
    <cfRule type="cellIs" dxfId="74" priority="18" operator="greaterThan">
      <formula>9999</formula>
    </cfRule>
  </conditionalFormatting>
  <conditionalFormatting sqref="F11:F26">
    <cfRule type="cellIs" dxfId="73" priority="12" operator="greaterThan">
      <formula>9999</formula>
    </cfRule>
  </conditionalFormatting>
  <conditionalFormatting sqref="F27">
    <cfRule type="cellIs" dxfId="72" priority="11" operator="greaterThan">
      <formula>9999</formula>
    </cfRule>
  </conditionalFormatting>
  <conditionalFormatting sqref="F35">
    <cfRule type="cellIs" dxfId="71" priority="7" operator="greaterThan">
      <formula>9999</formula>
    </cfRule>
  </conditionalFormatting>
  <conditionalFormatting sqref="G11:G26">
    <cfRule type="cellIs" dxfId="70" priority="6" operator="greaterThan">
      <formula>9999</formula>
    </cfRule>
  </conditionalFormatting>
  <conditionalFormatting sqref="G27">
    <cfRule type="cellIs" dxfId="69" priority="5" operator="greaterThan">
      <formula>9999</formula>
    </cfRule>
  </conditionalFormatting>
  <conditionalFormatting sqref="G35:J35">
    <cfRule type="cellIs" dxfId="68" priority="1" operator="greaterThan">
      <formula>9999</formula>
    </cfRule>
  </conditionalFormatting>
  <hyperlinks>
    <hyperlink ref="B5" location="Índice!A75" display="Índice" xr:uid="{00000000-0004-0000-41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K50"/>
  <sheetViews>
    <sheetView showGridLines="0" zoomScale="110" zoomScaleNormal="110" zoomScalePageLayoutView="120" workbookViewId="0"/>
  </sheetViews>
  <sheetFormatPr defaultColWidth="8.85546875" defaultRowHeight="12.75" x14ac:dyDescent="0.2"/>
  <cols>
    <col min="1" max="1" width="1.42578125" style="2" bestFit="1" customWidth="1"/>
    <col min="2" max="2" width="6.140625" style="3" customWidth="1"/>
    <col min="3" max="3" width="12.85546875" style="3" customWidth="1"/>
    <col min="4" max="7" width="14.85546875" style="3" customWidth="1"/>
    <col min="8" max="16384" width="8.85546875" style="2"/>
  </cols>
  <sheetData>
    <row r="1" spans="1:11" s="17" customFormat="1" x14ac:dyDescent="0.2"/>
    <row r="2" spans="1:11" s="17" customFormat="1" x14ac:dyDescent="0.2"/>
    <row r="3" spans="1:11" s="17" customFormat="1" x14ac:dyDescent="0.2"/>
    <row r="4" spans="1:11" s="17" customFormat="1" x14ac:dyDescent="0.2"/>
    <row r="5" spans="1:11" s="17" customFormat="1" x14ac:dyDescent="0.2">
      <c r="B5" s="104" t="s">
        <v>134</v>
      </c>
      <c r="C5" s="104"/>
    </row>
    <row r="6" spans="1:11" s="17" customFormat="1" ht="18.75" x14ac:dyDescent="0.3">
      <c r="B6" s="25" t="s">
        <v>1130</v>
      </c>
    </row>
    <row r="7" spans="1:11" s="17" customFormat="1" x14ac:dyDescent="0.2"/>
    <row r="8" spans="1:11" s="17" customFormat="1" ht="18" customHeight="1" x14ac:dyDescent="0.2">
      <c r="B8" s="266" t="s">
        <v>811</v>
      </c>
      <c r="C8" s="18"/>
      <c r="D8" s="18"/>
      <c r="E8" s="18"/>
      <c r="F8" s="18"/>
      <c r="G8" s="18"/>
      <c r="H8" s="18"/>
      <c r="I8" s="18"/>
      <c r="J8" s="18"/>
      <c r="K8" s="18"/>
    </row>
    <row r="9" spans="1:11" s="17" customFormat="1" ht="13.5" customHeight="1" x14ac:dyDescent="0.2">
      <c r="B9" s="23"/>
      <c r="C9" s="23"/>
      <c r="D9" s="179" t="s">
        <v>265</v>
      </c>
      <c r="E9" s="257" t="s">
        <v>266</v>
      </c>
      <c r="F9" s="257" t="s">
        <v>267</v>
      </c>
      <c r="G9" s="179" t="s">
        <v>268</v>
      </c>
    </row>
    <row r="10" spans="1:11" s="17" customFormat="1" ht="13.5" customHeight="1" x14ac:dyDescent="0.2">
      <c r="A10" s="2"/>
      <c r="B10" s="24"/>
      <c r="C10" s="24"/>
      <c r="D10" s="216" t="s">
        <v>27</v>
      </c>
      <c r="E10" s="216" t="s">
        <v>28</v>
      </c>
      <c r="F10" s="216" t="s">
        <v>28</v>
      </c>
      <c r="G10" s="216" t="s">
        <v>29</v>
      </c>
    </row>
    <row r="11" spans="1:11" s="17" customFormat="1" ht="12" customHeight="1" x14ac:dyDescent="0.2">
      <c r="A11" s="2"/>
      <c r="B11" s="29">
        <v>2017</v>
      </c>
      <c r="C11" s="19" t="s">
        <v>30</v>
      </c>
      <c r="D11" s="354" t="s">
        <v>123</v>
      </c>
      <c r="E11" s="37">
        <v>0.61412487205732003</v>
      </c>
      <c r="F11" s="37">
        <v>0.61412487205732003</v>
      </c>
      <c r="G11" s="37">
        <v>0.52297668038410183</v>
      </c>
    </row>
    <row r="12" spans="1:11" s="17" customFormat="1" ht="12" customHeight="1" x14ac:dyDescent="0.2">
      <c r="A12" s="2"/>
      <c r="B12" s="29">
        <v>2018</v>
      </c>
      <c r="C12" s="19" t="s">
        <v>30</v>
      </c>
      <c r="D12" s="354" t="s">
        <v>123</v>
      </c>
      <c r="E12" s="37">
        <v>2.1363173957273718</v>
      </c>
      <c r="F12" s="37">
        <v>2.1363173957273718</v>
      </c>
      <c r="G12" s="37">
        <v>2.2942430703624783</v>
      </c>
    </row>
    <row r="13" spans="1:11" s="17" customFormat="1" ht="12" customHeight="1" x14ac:dyDescent="0.2">
      <c r="A13" s="2"/>
      <c r="B13" s="29">
        <v>2019</v>
      </c>
      <c r="C13" s="19" t="s">
        <v>30</v>
      </c>
      <c r="D13" s="354" t="s">
        <v>123</v>
      </c>
      <c r="E13" s="37">
        <v>0.29880478087649376</v>
      </c>
      <c r="F13" s="37">
        <v>0.29880478087649376</v>
      </c>
      <c r="G13" s="37">
        <v>0.89211272302816003</v>
      </c>
    </row>
    <row r="14" spans="1:11" s="17" customFormat="1" ht="12" customHeight="1" x14ac:dyDescent="0.2">
      <c r="A14" s="2"/>
      <c r="B14" s="29">
        <v>2020</v>
      </c>
      <c r="C14" s="19" t="s">
        <v>30</v>
      </c>
      <c r="D14" s="354" t="s">
        <v>123</v>
      </c>
      <c r="E14" s="37">
        <v>1.1916583912611856</v>
      </c>
      <c r="F14" s="37">
        <v>1.1916583912611856</v>
      </c>
      <c r="G14" s="37">
        <v>0.48756301132137914</v>
      </c>
    </row>
    <row r="15" spans="1:11" s="17" customFormat="1" ht="12" customHeight="1" x14ac:dyDescent="0.2">
      <c r="A15" s="2"/>
      <c r="B15" s="29">
        <v>2021</v>
      </c>
      <c r="C15" s="19" t="s">
        <v>30</v>
      </c>
      <c r="D15" s="354" t="s">
        <v>123</v>
      </c>
      <c r="E15" s="37">
        <v>5.2999999999999936</v>
      </c>
      <c r="F15" s="37">
        <v>5.2999999999999936</v>
      </c>
      <c r="G15" s="37">
        <v>3.7570571288456684</v>
      </c>
    </row>
    <row r="16" spans="1:11" s="17" customFormat="1" ht="12" customHeight="1" x14ac:dyDescent="0.2">
      <c r="A16" s="2"/>
      <c r="B16" s="29">
        <v>2022</v>
      </c>
      <c r="C16" s="19" t="s">
        <v>30</v>
      </c>
      <c r="D16" s="37" t="s">
        <v>123</v>
      </c>
      <c r="E16" s="37">
        <v>6.8965517241379448</v>
      </c>
      <c r="F16" s="37">
        <v>6.8965517241379448</v>
      </c>
      <c r="G16" s="37">
        <v>7.0053094539979543</v>
      </c>
    </row>
    <row r="17" spans="1:7" s="17" customFormat="1" ht="12" customHeight="1" x14ac:dyDescent="0.2">
      <c r="A17" s="2"/>
      <c r="B17" s="30">
        <v>2023</v>
      </c>
      <c r="C17" s="31" t="s">
        <v>30</v>
      </c>
      <c r="D17" s="38" t="s">
        <v>123</v>
      </c>
      <c r="E17" s="38">
        <v>8.7183958151699983</v>
      </c>
      <c r="F17" s="38">
        <v>8.7183958151699983</v>
      </c>
      <c r="G17" s="38">
        <v>8.430837310489034</v>
      </c>
    </row>
    <row r="18" spans="1:7" s="17" customFormat="1" ht="19.5" customHeight="1" x14ac:dyDescent="0.2">
      <c r="A18" s="2"/>
      <c r="B18" s="29">
        <v>2022</v>
      </c>
      <c r="C18" s="19" t="s">
        <v>31</v>
      </c>
      <c r="D18" s="37">
        <v>1.0772529908938067</v>
      </c>
      <c r="E18" s="37">
        <v>1.1183597390493905</v>
      </c>
      <c r="F18" s="37">
        <v>5.4000000000000048</v>
      </c>
      <c r="G18" s="37">
        <v>4.0640394088669929</v>
      </c>
    </row>
    <row r="19" spans="1:7" s="17" customFormat="1" ht="12" customHeight="1" x14ac:dyDescent="0.2">
      <c r="A19" s="2"/>
      <c r="B19" s="29"/>
      <c r="C19" s="19" t="s">
        <v>32</v>
      </c>
      <c r="D19" s="37">
        <v>0.67446333372056522</v>
      </c>
      <c r="E19" s="37">
        <v>1.7707362534948867</v>
      </c>
      <c r="F19" s="37">
        <v>5.699999999999994</v>
      </c>
      <c r="G19" s="37">
        <v>4.3342892257271393</v>
      </c>
    </row>
    <row r="20" spans="1:7" s="17" customFormat="1" ht="12" customHeight="1" x14ac:dyDescent="0.2">
      <c r="A20" s="2"/>
      <c r="B20" s="29"/>
      <c r="C20" s="19" t="s">
        <v>33</v>
      </c>
      <c r="D20" s="37">
        <v>0.9633833723638574</v>
      </c>
      <c r="E20" s="37">
        <v>2.7027027027026973</v>
      </c>
      <c r="F20" s="37">
        <v>6.0000000000000053</v>
      </c>
      <c r="G20" s="37">
        <v>4.5937551087134265</v>
      </c>
    </row>
    <row r="21" spans="1:7" s="17" customFormat="1" ht="12" customHeight="1" x14ac:dyDescent="0.2">
      <c r="A21" s="2"/>
      <c r="B21" s="29"/>
      <c r="C21" s="19" t="s">
        <v>34</v>
      </c>
      <c r="D21" s="37">
        <v>1.1462264150943424</v>
      </c>
      <c r="E21" s="37">
        <v>3.9142590866728888</v>
      </c>
      <c r="F21" s="37">
        <v>6.6000000000000059</v>
      </c>
      <c r="G21" s="37">
        <v>4.8663188783828026</v>
      </c>
    </row>
    <row r="22" spans="1:7" s="17" customFormat="1" ht="12" customHeight="1" x14ac:dyDescent="0.2">
      <c r="A22" s="2"/>
      <c r="B22" s="29"/>
      <c r="C22" s="19" t="s">
        <v>35</v>
      </c>
      <c r="D22" s="37">
        <v>1.2320678435494337</v>
      </c>
      <c r="E22" s="37">
        <v>5.2190121155638369</v>
      </c>
      <c r="F22" s="37">
        <v>7.4000000000000066</v>
      </c>
      <c r="G22" s="37">
        <v>5.1848841934173162</v>
      </c>
    </row>
    <row r="23" spans="1:7" s="17" customFormat="1" ht="12" customHeight="1" x14ac:dyDescent="0.2">
      <c r="A23" s="2"/>
      <c r="B23" s="29"/>
      <c r="C23" s="19" t="s">
        <v>36</v>
      </c>
      <c r="D23" s="37">
        <v>0.7</v>
      </c>
      <c r="E23" s="37">
        <v>5.871388630009311</v>
      </c>
      <c r="F23" s="37">
        <v>8</v>
      </c>
      <c r="G23" s="37">
        <v>5.5501539458758797</v>
      </c>
    </row>
    <row r="24" spans="1:7" s="17" customFormat="1" ht="12" customHeight="1" x14ac:dyDescent="0.2">
      <c r="A24" s="2"/>
      <c r="B24" s="29"/>
      <c r="C24" s="19" t="s">
        <v>37</v>
      </c>
      <c r="D24" s="37">
        <v>0.2640845070422726</v>
      </c>
      <c r="E24" s="37">
        <v>6.1509785647716697</v>
      </c>
      <c r="F24" s="37">
        <v>8.1671415004748393</v>
      </c>
      <c r="G24" s="37">
        <v>5.9293965586881381</v>
      </c>
    </row>
    <row r="25" spans="1:7" s="17" customFormat="1" ht="12" customHeight="1" x14ac:dyDescent="0.2">
      <c r="A25" s="2"/>
      <c r="B25" s="29"/>
      <c r="C25" s="19" t="s">
        <v>38</v>
      </c>
      <c r="D25" s="37">
        <v>-8.779631255487752E-2</v>
      </c>
      <c r="E25" s="37">
        <v>6.0577819198508909</v>
      </c>
      <c r="F25" s="37">
        <v>7.8672985781990556</v>
      </c>
      <c r="G25" s="37">
        <v>6.2565423947178012</v>
      </c>
    </row>
    <row r="26" spans="1:7" s="17" customFormat="1" ht="12.75" customHeight="1" x14ac:dyDescent="0.2">
      <c r="A26" s="2"/>
      <c r="B26" s="29"/>
      <c r="C26" s="19" t="s">
        <v>39</v>
      </c>
      <c r="D26" s="37">
        <v>8.7873462214416165E-2</v>
      </c>
      <c r="E26" s="37">
        <v>6.1509785647716697</v>
      </c>
      <c r="F26" s="37">
        <v>7.8598484848484862</v>
      </c>
      <c r="G26" s="37">
        <v>6.5644811812856307</v>
      </c>
    </row>
    <row r="27" spans="1:7" s="17" customFormat="1" ht="12.75" customHeight="1" x14ac:dyDescent="0.2">
      <c r="A27" s="2"/>
      <c r="B27" s="29"/>
      <c r="C27" s="19" t="s">
        <v>40</v>
      </c>
      <c r="D27" s="37">
        <v>0.17559262510973284</v>
      </c>
      <c r="E27" s="37">
        <v>6.3373718546132274</v>
      </c>
      <c r="F27" s="37">
        <v>7.3377234242709255</v>
      </c>
      <c r="G27" s="37">
        <v>6.7620493965310668</v>
      </c>
    </row>
    <row r="28" spans="1:7" s="17" customFormat="1" ht="12.75" customHeight="1" x14ac:dyDescent="0.2">
      <c r="A28" s="2"/>
      <c r="B28" s="29"/>
      <c r="C28" s="19" t="s">
        <v>41</v>
      </c>
      <c r="D28" s="37">
        <v>-8.7642418930755639E-2</v>
      </c>
      <c r="E28" s="37">
        <v>6.2441752096924485</v>
      </c>
      <c r="F28" s="37">
        <v>6.7415730337078594</v>
      </c>
      <c r="G28" s="37">
        <v>6.8762435336251482</v>
      </c>
    </row>
    <row r="29" spans="1:7" s="17" customFormat="1" ht="12.75" customHeight="1" x14ac:dyDescent="0.2">
      <c r="A29" s="2"/>
      <c r="B29" s="29"/>
      <c r="C29" s="19" t="s">
        <v>30</v>
      </c>
      <c r="D29" s="37">
        <v>0.61403508771931126</v>
      </c>
      <c r="E29" s="37">
        <v>6.8965517241379448</v>
      </c>
      <c r="F29" s="37">
        <v>6.8965517241379448</v>
      </c>
      <c r="G29" s="37">
        <v>7.0053094539979543</v>
      </c>
    </row>
    <row r="30" spans="1:7" s="17" customFormat="1" ht="17.25" customHeight="1" x14ac:dyDescent="0.2">
      <c r="A30" s="2"/>
      <c r="B30" s="29">
        <v>2023</v>
      </c>
      <c r="C30" s="19" t="s">
        <v>31</v>
      </c>
      <c r="D30" s="37">
        <v>3.8360941586747854</v>
      </c>
      <c r="E30" s="37">
        <v>3.8360941586747854</v>
      </c>
      <c r="F30" s="37">
        <v>9.7695852534562135</v>
      </c>
      <c r="G30" s="37">
        <v>7.3688362919132055</v>
      </c>
    </row>
    <row r="31" spans="1:7" s="17" customFormat="1" ht="12" customHeight="1" x14ac:dyDescent="0.2">
      <c r="A31" s="2"/>
      <c r="B31" s="29"/>
      <c r="C31" s="19" t="s">
        <v>32</v>
      </c>
      <c r="D31" s="37">
        <v>0.50377833753150192</v>
      </c>
      <c r="E31" s="37">
        <v>4.3591979075850107</v>
      </c>
      <c r="F31" s="37">
        <v>9.6153846153846256</v>
      </c>
      <c r="G31" s="37">
        <v>7.6959321501492095</v>
      </c>
    </row>
    <row r="32" spans="1:7" s="17" customFormat="1" ht="12" customHeight="1" x14ac:dyDescent="0.2">
      <c r="A32" s="2"/>
      <c r="B32" s="29"/>
      <c r="C32" s="19" t="s">
        <v>33</v>
      </c>
      <c r="D32" s="37">
        <v>0.9189640768588081</v>
      </c>
      <c r="E32" s="37">
        <v>5.3182214472536904</v>
      </c>
      <c r="F32" s="37">
        <v>9.6188747731397406</v>
      </c>
      <c r="G32" s="37">
        <v>8.0025007814942271</v>
      </c>
    </row>
    <row r="33" spans="1:7" s="17" customFormat="1" ht="12" customHeight="1" x14ac:dyDescent="0.2">
      <c r="A33" s="2"/>
      <c r="B33" s="29"/>
      <c r="C33" s="19" t="s">
        <v>34</v>
      </c>
      <c r="D33" s="37">
        <v>-0.24834437086092009</v>
      </c>
      <c r="E33" s="37">
        <v>5.0566695727986</v>
      </c>
      <c r="F33" s="37">
        <v>8.071748878923767</v>
      </c>
      <c r="G33" s="37">
        <v>8.1228138359891169</v>
      </c>
    </row>
    <row r="34" spans="1:7" s="17" customFormat="1" ht="12" customHeight="1" x14ac:dyDescent="0.2">
      <c r="A34" s="2"/>
      <c r="B34" s="29"/>
      <c r="C34" s="19" t="s">
        <v>35</v>
      </c>
      <c r="D34" s="37">
        <v>0.33195020746887849</v>
      </c>
      <c r="E34" s="37">
        <v>5.4054054054054168</v>
      </c>
      <c r="F34" s="37">
        <v>7.085916740478293</v>
      </c>
      <c r="G34" s="37">
        <v>8.0893146874758681</v>
      </c>
    </row>
    <row r="35" spans="1:7" s="17" customFormat="1" ht="12" customHeight="1" x14ac:dyDescent="0.2">
      <c r="A35" s="2"/>
      <c r="B35" s="29"/>
      <c r="C35" s="19" t="s">
        <v>36</v>
      </c>
      <c r="D35" s="37">
        <v>0.57899090157154109</v>
      </c>
      <c r="E35" s="37">
        <v>6.0156931124673019</v>
      </c>
      <c r="F35" s="37">
        <v>7.0422535211267512</v>
      </c>
      <c r="G35" s="37">
        <v>8.0064481461579859</v>
      </c>
    </row>
    <row r="36" spans="1:7" s="17" customFormat="1" ht="12" customHeight="1" x14ac:dyDescent="0.2">
      <c r="A36" s="2"/>
      <c r="B36" s="29"/>
      <c r="C36" s="19" t="s">
        <v>37</v>
      </c>
      <c r="D36" s="37">
        <v>0.32894736842106198</v>
      </c>
      <c r="E36" s="37">
        <v>6.3644289450740965</v>
      </c>
      <c r="F36" s="37">
        <v>7.1115013169446906</v>
      </c>
      <c r="G36" s="37">
        <v>7.9158087394188836</v>
      </c>
    </row>
    <row r="37" spans="1:7" s="17" customFormat="1" ht="12" customHeight="1" x14ac:dyDescent="0.2">
      <c r="A37" s="2"/>
      <c r="B37" s="29"/>
      <c r="C37" s="19" t="s">
        <v>38</v>
      </c>
      <c r="D37" s="37">
        <v>0.49180327868851847</v>
      </c>
      <c r="E37" s="37">
        <v>6.8875326939842996</v>
      </c>
      <c r="F37" s="37">
        <v>7.7328646748681784</v>
      </c>
      <c r="G37" s="37">
        <v>7.9069855367739583</v>
      </c>
    </row>
    <row r="38" spans="1:7" s="17" customFormat="1" ht="12.75" customHeight="1" x14ac:dyDescent="0.2">
      <c r="A38" s="2"/>
      <c r="B38" s="29"/>
      <c r="C38" s="19" t="s">
        <v>39</v>
      </c>
      <c r="D38" s="37">
        <v>0.97879282218598096</v>
      </c>
      <c r="E38" s="37">
        <v>7.9337401918047057</v>
      </c>
      <c r="F38" s="37">
        <v>8.6918349429323971</v>
      </c>
      <c r="G38" s="37">
        <v>7.9763177416142845</v>
      </c>
    </row>
    <row r="39" spans="1:7" s="17" customFormat="1" ht="12.75" customHeight="1" x14ac:dyDescent="0.2">
      <c r="A39" s="2"/>
      <c r="B39" s="29"/>
      <c r="C39" s="19" t="s">
        <v>40</v>
      </c>
      <c r="D39" s="37">
        <v>0.1615508885298933</v>
      </c>
      <c r="E39" s="37">
        <v>8.1081081081081141</v>
      </c>
      <c r="F39" s="37">
        <v>8.6765994741454975</v>
      </c>
      <c r="G39" s="37">
        <v>8.0878907457704994</v>
      </c>
    </row>
    <row r="40" spans="1:7" s="17" customFormat="1" ht="12.75" customHeight="1" x14ac:dyDescent="0.2">
      <c r="A40" s="2"/>
      <c r="B40" s="29"/>
      <c r="C40" s="19" t="s">
        <v>41</v>
      </c>
      <c r="D40" s="37">
        <v>0.24193548387096975</v>
      </c>
      <c r="E40" s="37">
        <v>8.3696599825632045</v>
      </c>
      <c r="F40" s="37">
        <v>9.0350877192982395</v>
      </c>
      <c r="G40" s="37">
        <v>8.2790169695696978</v>
      </c>
    </row>
    <row r="41" spans="1:7" s="17" customFormat="1" ht="12.75" customHeight="1" x14ac:dyDescent="0.2">
      <c r="A41" s="2"/>
      <c r="B41" s="29"/>
      <c r="C41" s="19" t="s">
        <v>30</v>
      </c>
      <c r="D41" s="37">
        <v>0.32180209171359664</v>
      </c>
      <c r="E41" s="37">
        <v>8.7183958151699983</v>
      </c>
      <c r="F41" s="37">
        <v>8.7183958151699983</v>
      </c>
      <c r="G41" s="37">
        <v>8.430837310489034</v>
      </c>
    </row>
    <row r="42" spans="1:7" s="17" customFormat="1" ht="17.25" customHeight="1" x14ac:dyDescent="0.2">
      <c r="A42" s="2"/>
      <c r="B42" s="29">
        <v>2024</v>
      </c>
      <c r="C42" s="19" t="s">
        <v>31</v>
      </c>
      <c r="D42" s="59">
        <v>-0.40096230954290712</v>
      </c>
      <c r="E42" s="37">
        <v>-0.40096230954290712</v>
      </c>
      <c r="F42" s="37">
        <v>4.2821158690176331</v>
      </c>
      <c r="G42" s="37">
        <v>7.9735481951191511</v>
      </c>
    </row>
    <row r="43" spans="1:7" s="17" customFormat="1" ht="12" customHeight="1" x14ac:dyDescent="0.2">
      <c r="A43" s="2"/>
      <c r="B43" s="29"/>
      <c r="C43" s="19" t="s">
        <v>32</v>
      </c>
      <c r="D43" s="37">
        <v>0.16103059581320522</v>
      </c>
      <c r="E43" s="37">
        <v>-0.24057738572573761</v>
      </c>
      <c r="F43" s="37">
        <v>3.9264828738512891</v>
      </c>
      <c r="G43" s="37">
        <v>7.499473049991372</v>
      </c>
    </row>
    <row r="44" spans="1:7" s="17" customFormat="1" ht="12" customHeight="1" x14ac:dyDescent="0.2">
      <c r="A44" s="2"/>
      <c r="B44" s="29"/>
      <c r="C44" s="19" t="s">
        <v>33</v>
      </c>
      <c r="D44" s="37">
        <v>-0.24115755627011071</v>
      </c>
      <c r="E44" s="37">
        <v>-0.48115477145148633</v>
      </c>
      <c r="F44" s="37">
        <v>2.7317880794701876</v>
      </c>
      <c r="G44" s="37">
        <v>6.9255491588522426</v>
      </c>
    </row>
    <row r="45" spans="1:7" s="17" customFormat="1" ht="12" customHeight="1" x14ac:dyDescent="0.2">
      <c r="A45" s="2"/>
      <c r="B45" s="29"/>
      <c r="C45" s="19" t="s">
        <v>34</v>
      </c>
      <c r="D45" s="37">
        <v>0.40290088638195165</v>
      </c>
      <c r="E45" s="37">
        <v>-8.0192461908590307E-2</v>
      </c>
      <c r="F45" s="37">
        <v>3.4024896265560045</v>
      </c>
      <c r="G45" s="37">
        <v>6.5364442211549303</v>
      </c>
    </row>
    <row r="46" spans="1:7" s="17" customFormat="1" ht="12" customHeight="1" x14ac:dyDescent="0.2">
      <c r="A46" s="2"/>
      <c r="B46" s="29"/>
      <c r="C46" s="19" t="s">
        <v>35</v>
      </c>
      <c r="D46" s="37">
        <v>0.40128410914928025</v>
      </c>
      <c r="E46" s="37">
        <v>0.32076984763431682</v>
      </c>
      <c r="F46" s="37">
        <v>3.4739454094292688</v>
      </c>
      <c r="G46" s="37">
        <v>6.2354466102341775</v>
      </c>
    </row>
    <row r="47" spans="1:7" s="17" customFormat="1" ht="12" customHeight="1" x14ac:dyDescent="0.2">
      <c r="A47" s="2"/>
      <c r="B47" s="29"/>
      <c r="C47" s="19" t="s">
        <v>36</v>
      </c>
      <c r="D47" s="37">
        <v>-7.9936051159068197E-2</v>
      </c>
      <c r="E47" s="37">
        <v>0.24057738572573947</v>
      </c>
      <c r="F47" s="37">
        <v>2.7960526315789522</v>
      </c>
      <c r="G47" s="37">
        <v>5.8815965361051994</v>
      </c>
    </row>
    <row r="48" spans="1:7" s="17" customFormat="1" ht="12.75" customHeight="1" x14ac:dyDescent="0.2">
      <c r="A48" s="2"/>
      <c r="B48" s="30"/>
      <c r="C48" s="31" t="s">
        <v>37</v>
      </c>
      <c r="D48" s="37">
        <v>-7.999999999999545E-2</v>
      </c>
      <c r="E48" s="37">
        <v>0.16038492381716346</v>
      </c>
      <c r="F48" s="38">
        <v>2.3770491803278735</v>
      </c>
      <c r="G48" s="38">
        <v>5.4870588580537971</v>
      </c>
    </row>
    <row r="49" spans="1:7" s="17" customFormat="1" ht="21.75" customHeight="1" x14ac:dyDescent="0.2">
      <c r="A49" s="2"/>
      <c r="B49" s="164" t="s">
        <v>11</v>
      </c>
      <c r="C49" s="659" t="s">
        <v>641</v>
      </c>
      <c r="D49" s="659"/>
      <c r="E49" s="659"/>
      <c r="F49" s="659"/>
      <c r="G49" s="659"/>
    </row>
    <row r="50" spans="1:7" s="17" customFormat="1" ht="15" customHeight="1" x14ac:dyDescent="0.2">
      <c r="A50" s="2"/>
      <c r="B50" s="478" t="s">
        <v>135</v>
      </c>
      <c r="C50" s="164" t="s">
        <v>566</v>
      </c>
      <c r="D50" s="45"/>
      <c r="E50" s="45"/>
      <c r="F50" s="45"/>
      <c r="G50" s="45"/>
    </row>
  </sheetData>
  <mergeCells count="1">
    <mergeCell ref="C49:G49"/>
  </mergeCells>
  <conditionalFormatting sqref="D11:D15">
    <cfRule type="cellIs" dxfId="67" priority="4" operator="between">
      <formula>9999</formula>
      <formula>-9999</formula>
    </cfRule>
  </conditionalFormatting>
  <hyperlinks>
    <hyperlink ref="B5" location="Índice!A75" display="Índice" xr:uid="{00000000-0004-0000-42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DZ165"/>
  <sheetViews>
    <sheetView showGridLines="0" zoomScale="110" zoomScaleNormal="110" zoomScalePageLayoutView="120" workbookViewId="0"/>
  </sheetViews>
  <sheetFormatPr defaultColWidth="7.85546875" defaultRowHeight="12.75" x14ac:dyDescent="0.2"/>
  <cols>
    <col min="1" max="1" width="1.42578125" style="2" bestFit="1" customWidth="1"/>
    <col min="2" max="2" width="42.85546875" style="3" customWidth="1"/>
    <col min="3" max="6" width="5.85546875" style="9" customWidth="1"/>
    <col min="7" max="16384" width="7.85546875" style="2"/>
  </cols>
  <sheetData>
    <row r="1" spans="1:130" s="17" customFormat="1" x14ac:dyDescent="0.2"/>
    <row r="2" spans="1:130" s="17" customFormat="1" x14ac:dyDescent="0.2"/>
    <row r="3" spans="1:130" s="17" customFormat="1" x14ac:dyDescent="0.2"/>
    <row r="4" spans="1:130" s="17" customFormat="1" x14ac:dyDescent="0.2"/>
    <row r="5" spans="1:130" s="17" customFormat="1" x14ac:dyDescent="0.2">
      <c r="B5" s="104" t="s">
        <v>134</v>
      </c>
    </row>
    <row r="6" spans="1:130" s="17" customFormat="1" ht="18.75" x14ac:dyDescent="0.3">
      <c r="B6" s="25" t="s">
        <v>1130</v>
      </c>
    </row>
    <row r="7" spans="1:130" s="17" customFormat="1" x14ac:dyDescent="0.2"/>
    <row r="8" spans="1:130" s="17" customFormat="1" ht="18" customHeight="1" x14ac:dyDescent="0.2">
      <c r="B8" s="192" t="s">
        <v>642</v>
      </c>
      <c r="C8" s="18"/>
    </row>
    <row r="9" spans="1:130" s="10" customFormat="1" ht="13.5" customHeight="1" x14ac:dyDescent="0.25">
      <c r="A9" s="17"/>
      <c r="B9" s="23"/>
      <c r="C9" s="627">
        <v>2019</v>
      </c>
      <c r="D9" s="627">
        <v>2020</v>
      </c>
      <c r="E9" s="627">
        <v>2021</v>
      </c>
      <c r="F9" s="627">
        <v>2022</v>
      </c>
      <c r="G9" s="345">
        <v>2023</v>
      </c>
      <c r="H9" s="473">
        <v>2024</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row>
    <row r="10" spans="1:130" s="10" customFormat="1" ht="13.5" customHeight="1" x14ac:dyDescent="0.25">
      <c r="A10" s="2"/>
      <c r="B10" s="24"/>
      <c r="C10" s="628" t="s">
        <v>3</v>
      </c>
      <c r="D10" s="628" t="s">
        <v>3</v>
      </c>
      <c r="E10" s="628" t="s">
        <v>3</v>
      </c>
      <c r="F10" s="628" t="s">
        <v>3</v>
      </c>
      <c r="G10" s="172" t="s">
        <v>1</v>
      </c>
      <c r="H10" s="172" t="s">
        <v>1006</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row>
    <row r="11" spans="1:130" s="10" customFormat="1" ht="13.5" customHeight="1" x14ac:dyDescent="0.25">
      <c r="A11" s="2"/>
      <c r="B11" s="23" t="s">
        <v>1184</v>
      </c>
      <c r="C11" s="549">
        <v>-281.23481219809838</v>
      </c>
      <c r="D11" s="549">
        <v>-266.67445821008215</v>
      </c>
      <c r="E11" s="549">
        <v>-52.384929745826582</v>
      </c>
      <c r="F11" s="549">
        <v>-638.52354633762286</v>
      </c>
      <c r="G11" s="568">
        <v>-352.09409184599343</v>
      </c>
      <c r="H11" s="568">
        <v>-54.793139419358162</v>
      </c>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row>
    <row r="12" spans="1:130" s="10" customFormat="1" ht="15" customHeight="1" x14ac:dyDescent="0.25">
      <c r="A12" s="2"/>
      <c r="B12" s="35" t="s">
        <v>648</v>
      </c>
      <c r="C12" s="394">
        <v>536.21755090952593</v>
      </c>
      <c r="D12" s="394">
        <v>459.11577836492228</v>
      </c>
      <c r="E12" s="394">
        <v>1525.2488581708869</v>
      </c>
      <c r="F12" s="394">
        <v>474.00540751796916</v>
      </c>
      <c r="G12" s="394">
        <v>-17.331286303290689</v>
      </c>
      <c r="H12" s="394">
        <v>-27.509215398782455</v>
      </c>
      <c r="I12"/>
      <c r="J12"/>
      <c r="K12"/>
      <c r="L12"/>
      <c r="M12"/>
      <c r="N12"/>
      <c r="O12"/>
      <c r="P12"/>
      <c r="Q12"/>
      <c r="R12"/>
      <c r="S12"/>
      <c r="T12"/>
      <c r="U12"/>
      <c r="V12"/>
      <c r="W12"/>
      <c r="X12"/>
      <c r="Y12"/>
      <c r="Z12"/>
      <c r="AA12"/>
      <c r="AB12"/>
      <c r="AC12"/>
      <c r="AD12"/>
      <c r="AE12"/>
      <c r="AF12"/>
      <c r="AG12"/>
      <c r="AH12"/>
      <c r="AI12"/>
      <c r="AJ12"/>
      <c r="AK12"/>
      <c r="AL12"/>
      <c r="AM12"/>
      <c r="AN12"/>
      <c r="AO12"/>
      <c r="AP1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row>
    <row r="13" spans="1:130" s="10" customFormat="1" ht="13.5" customHeight="1" x14ac:dyDescent="0.25">
      <c r="A13" s="2"/>
      <c r="B13" s="53" t="s">
        <v>43</v>
      </c>
      <c r="C13" s="315">
        <v>126.15194704784837</v>
      </c>
      <c r="D13" s="315">
        <v>921.74783304869266</v>
      </c>
      <c r="E13" s="315">
        <v>1996.0781311443775</v>
      </c>
      <c r="F13" s="315">
        <v>893.6490282435077</v>
      </c>
      <c r="G13" s="315">
        <v>-149.06605083827372</v>
      </c>
      <c r="H13" s="315">
        <v>-98.756500688696647</v>
      </c>
      <c r="I13"/>
      <c r="J13"/>
      <c r="K13"/>
      <c r="L13"/>
      <c r="M13"/>
      <c r="N13"/>
      <c r="O13"/>
      <c r="P13"/>
      <c r="Q13"/>
      <c r="R13"/>
      <c r="S13"/>
      <c r="T13"/>
      <c r="U13"/>
      <c r="V13"/>
      <c r="W13"/>
      <c r="X13"/>
      <c r="Y13"/>
      <c r="Z13"/>
      <c r="AA13"/>
      <c r="AB13"/>
      <c r="AC13"/>
      <c r="AD13"/>
      <c r="AE13"/>
      <c r="AF13"/>
      <c r="AG13"/>
      <c r="AH13"/>
      <c r="AI13"/>
      <c r="AJ13"/>
      <c r="AK13"/>
      <c r="AL13"/>
      <c r="AM13"/>
      <c r="AN13"/>
      <c r="AO13"/>
      <c r="AP13"/>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row>
    <row r="14" spans="1:130" s="10" customFormat="1" ht="12" customHeight="1" x14ac:dyDescent="0.25">
      <c r="A14" s="2"/>
      <c r="B14" s="54" t="s">
        <v>643</v>
      </c>
      <c r="C14" s="315">
        <v>696.67036106427372</v>
      </c>
      <c r="D14" s="315">
        <v>1558.3600704974738</v>
      </c>
      <c r="E14" s="315">
        <v>2743.980801216132</v>
      </c>
      <c r="F14" s="315">
        <v>1797.6403101144713</v>
      </c>
      <c r="G14" s="315">
        <v>632.39533447024132</v>
      </c>
      <c r="H14" s="315">
        <v>74.783135352750008</v>
      </c>
      <c r="I14" s="558"/>
      <c r="J14" s="558"/>
      <c r="K14" s="558"/>
      <c r="L14" s="558"/>
      <c r="M14" s="558"/>
      <c r="N14"/>
      <c r="O14"/>
      <c r="P14"/>
      <c r="Q14"/>
      <c r="R14"/>
      <c r="S14"/>
      <c r="T14"/>
      <c r="U14"/>
      <c r="V14"/>
      <c r="W14"/>
      <c r="X14"/>
      <c r="Y14"/>
      <c r="Z14"/>
      <c r="AA14"/>
      <c r="AB14"/>
      <c r="AC14"/>
      <c r="AD14"/>
      <c r="AE14"/>
      <c r="AF14"/>
      <c r="AG14"/>
      <c r="AH14"/>
      <c r="AI14"/>
      <c r="AJ14"/>
      <c r="AK14"/>
      <c r="AL14"/>
      <c r="AM14"/>
      <c r="AN14"/>
      <c r="AO14"/>
      <c r="AP14"/>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row>
    <row r="15" spans="1:130" s="10" customFormat="1" ht="12" customHeight="1" x14ac:dyDescent="0.25">
      <c r="A15" s="2"/>
      <c r="B15" s="55" t="s">
        <v>844</v>
      </c>
      <c r="C15" s="315">
        <v>658.41820252480011</v>
      </c>
      <c r="D15" s="315">
        <v>1526.7938990580001</v>
      </c>
      <c r="E15" s="315">
        <v>2615.4093801634999</v>
      </c>
      <c r="F15" s="315">
        <v>1745.0317160326003</v>
      </c>
      <c r="G15" s="315">
        <v>577.3921263026001</v>
      </c>
      <c r="H15" s="315">
        <v>64.387025102750016</v>
      </c>
      <c r="I15" s="558"/>
      <c r="J15"/>
      <c r="K15"/>
      <c r="L15"/>
      <c r="M15"/>
      <c r="N15"/>
      <c r="O15"/>
      <c r="P15"/>
      <c r="Q15"/>
      <c r="R15"/>
      <c r="S15"/>
      <c r="T15"/>
      <c r="U15"/>
      <c r="V15"/>
      <c r="W15"/>
      <c r="X15"/>
      <c r="Y15"/>
      <c r="Z15"/>
      <c r="AA15"/>
      <c r="AB15"/>
      <c r="AC15"/>
      <c r="AD15"/>
      <c r="AE15"/>
      <c r="AF15"/>
      <c r="AG15"/>
      <c r="AH15"/>
      <c r="AI15"/>
      <c r="AJ15"/>
      <c r="AK15"/>
      <c r="AL15"/>
      <c r="AM15"/>
      <c r="AN15"/>
      <c r="AO15"/>
      <c r="AP15"/>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row>
    <row r="16" spans="1:130" s="10" customFormat="1" ht="12" customHeight="1" x14ac:dyDescent="0.25">
      <c r="A16" s="2"/>
      <c r="B16" s="54" t="s">
        <v>45</v>
      </c>
      <c r="C16" s="315">
        <v>-570.51841401642537</v>
      </c>
      <c r="D16" s="315">
        <v>-636.612237448781</v>
      </c>
      <c r="E16" s="315">
        <v>-747.90267007175453</v>
      </c>
      <c r="F16" s="315">
        <v>-903.9912818709638</v>
      </c>
      <c r="G16" s="315">
        <v>-781.46138530851522</v>
      </c>
      <c r="H16" s="315">
        <v>-173.53963604144664</v>
      </c>
      <c r="I16" s="558"/>
      <c r="J16"/>
      <c r="K16"/>
      <c r="L16"/>
      <c r="M16"/>
      <c r="N16"/>
      <c r="O16"/>
      <c r="P16"/>
      <c r="Q16"/>
      <c r="R16"/>
      <c r="S16"/>
      <c r="T16"/>
      <c r="U16"/>
      <c r="V16"/>
      <c r="W16"/>
      <c r="X16"/>
      <c r="Y16"/>
      <c r="Z16"/>
      <c r="AA16"/>
      <c r="AB16"/>
      <c r="AC16"/>
      <c r="AD16"/>
      <c r="AE16"/>
      <c r="AF16"/>
      <c r="AG16"/>
      <c r="AH16"/>
      <c r="AI16"/>
      <c r="AJ16"/>
      <c r="AK16"/>
      <c r="AL16"/>
      <c r="AM16"/>
      <c r="AN16"/>
      <c r="AO16"/>
      <c r="AP16"/>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row>
    <row r="17" spans="1:130" s="10" customFormat="1" ht="13.5" customHeight="1" x14ac:dyDescent="0.25">
      <c r="A17" s="2"/>
      <c r="B17" s="53" t="s">
        <v>557</v>
      </c>
      <c r="C17" s="315">
        <v>-430.4865790293199</v>
      </c>
      <c r="D17" s="315">
        <v>-807.00346515630918</v>
      </c>
      <c r="E17" s="315">
        <v>-522.29558842734957</v>
      </c>
      <c r="F17" s="315">
        <v>-441.0552518599485</v>
      </c>
      <c r="G17" s="315">
        <v>-352.83887372051765</v>
      </c>
      <c r="H17" s="315">
        <v>-75.991164564248635</v>
      </c>
      <c r="I17" s="558"/>
      <c r="J17" s="558"/>
      <c r="K17" s="558"/>
      <c r="L17" s="558"/>
      <c r="M17" s="558"/>
      <c r="N17"/>
      <c r="O17"/>
      <c r="P17"/>
      <c r="Q17"/>
      <c r="R17"/>
      <c r="S17"/>
      <c r="T17"/>
      <c r="U17"/>
      <c r="V17"/>
      <c r="W17"/>
      <c r="X17"/>
      <c r="Y17"/>
      <c r="Z17"/>
      <c r="AA17"/>
      <c r="AB17"/>
      <c r="AC17"/>
      <c r="AD17"/>
      <c r="AE17"/>
      <c r="AF17"/>
      <c r="AG17"/>
      <c r="AH17"/>
      <c r="AI17"/>
      <c r="AJ17"/>
      <c r="AK17"/>
      <c r="AL17"/>
      <c r="AM17"/>
      <c r="AN17"/>
      <c r="AO17"/>
      <c r="AP17"/>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row>
    <row r="18" spans="1:130" s="10" customFormat="1" ht="12" customHeight="1" x14ac:dyDescent="0.25">
      <c r="A18" s="2"/>
      <c r="B18" s="54" t="s">
        <v>44</v>
      </c>
      <c r="C18" s="315">
        <v>88.966191294840741</v>
      </c>
      <c r="D18" s="315">
        <v>39.71079552724207</v>
      </c>
      <c r="E18" s="315">
        <v>28.124104282101079</v>
      </c>
      <c r="F18" s="315">
        <v>60.358880907665089</v>
      </c>
      <c r="G18" s="315">
        <v>69.41225890516759</v>
      </c>
      <c r="H18" s="315">
        <v>14.348475299539547</v>
      </c>
      <c r="I18" s="558"/>
      <c r="J18"/>
      <c r="K18"/>
      <c r="L18"/>
      <c r="M18"/>
      <c r="N18"/>
      <c r="O18"/>
      <c r="P18"/>
      <c r="Q18"/>
      <c r="R18"/>
      <c r="S18"/>
      <c r="T18"/>
      <c r="U18"/>
      <c r="V18"/>
      <c r="W18"/>
      <c r="X18"/>
      <c r="Y18"/>
      <c r="Z18"/>
      <c r="AA18"/>
      <c r="AB18"/>
      <c r="AC18"/>
      <c r="AD18"/>
      <c r="AE18"/>
      <c r="AF18"/>
      <c r="AG18"/>
      <c r="AH18"/>
      <c r="AI18"/>
      <c r="AJ18"/>
      <c r="AK18"/>
      <c r="AL18"/>
      <c r="AM18"/>
      <c r="AN18"/>
      <c r="AO18"/>
      <c r="AP18"/>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row>
    <row r="19" spans="1:130" s="10" customFormat="1" ht="12" customHeight="1" x14ac:dyDescent="0.25">
      <c r="A19" s="2"/>
      <c r="B19" s="55" t="s">
        <v>233</v>
      </c>
      <c r="C19" s="315">
        <v>70.450157205012502</v>
      </c>
      <c r="D19" s="315">
        <v>25.643690788753123</v>
      </c>
      <c r="E19" s="315">
        <v>12.244338211658771</v>
      </c>
      <c r="F19" s="315">
        <v>42.700160958371356</v>
      </c>
      <c r="G19" s="315">
        <v>50.965004736249995</v>
      </c>
      <c r="H19" s="315">
        <v>10.495386799999999</v>
      </c>
      <c r="I19"/>
      <c r="J19"/>
      <c r="K19"/>
      <c r="L19"/>
      <c r="M19"/>
      <c r="N19"/>
      <c r="O19"/>
      <c r="P19"/>
      <c r="Q19"/>
      <c r="R19"/>
      <c r="S19"/>
      <c r="T19"/>
      <c r="U19"/>
      <c r="V19"/>
      <c r="W19"/>
      <c r="X19"/>
      <c r="Y19"/>
      <c r="Z19"/>
      <c r="AA19"/>
      <c r="AB19"/>
      <c r="AC19"/>
      <c r="AD19"/>
      <c r="AE19"/>
      <c r="AF19"/>
      <c r="AG19"/>
      <c r="AH19"/>
      <c r="AI19"/>
      <c r="AJ19"/>
      <c r="AK19"/>
      <c r="AL19"/>
      <c r="AM19"/>
      <c r="AN19"/>
      <c r="AO19"/>
      <c r="AP19"/>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row>
    <row r="20" spans="1:130" s="10" customFormat="1" ht="12" customHeight="1" x14ac:dyDescent="0.25">
      <c r="A20" s="2"/>
      <c r="B20" s="54" t="s">
        <v>45</v>
      </c>
      <c r="C20" s="315">
        <v>-519.45277032416072</v>
      </c>
      <c r="D20" s="315">
        <v>-846.71426068355129</v>
      </c>
      <c r="E20" s="315">
        <v>-550.4196927094506</v>
      </c>
      <c r="F20" s="315">
        <v>-501.41413276761358</v>
      </c>
      <c r="G20" s="315">
        <v>-422.25113262568527</v>
      </c>
      <c r="H20" s="315">
        <v>-90.339639863788193</v>
      </c>
      <c r="I20"/>
      <c r="J20"/>
      <c r="K20"/>
      <c r="L20"/>
      <c r="M20"/>
      <c r="N20"/>
      <c r="O20"/>
      <c r="P20"/>
      <c r="Q20"/>
      <c r="R20"/>
      <c r="S20"/>
      <c r="T20"/>
      <c r="U20"/>
      <c r="V20"/>
      <c r="W20"/>
      <c r="X20"/>
      <c r="Y20"/>
      <c r="Z20"/>
      <c r="AA20"/>
      <c r="AB20"/>
      <c r="AC20"/>
      <c r="AD20"/>
      <c r="AE20"/>
      <c r="AF20"/>
      <c r="AG20"/>
      <c r="AH20"/>
      <c r="AI20"/>
      <c r="AJ20"/>
      <c r="AK20"/>
      <c r="AL20"/>
      <c r="AM20"/>
      <c r="AN20"/>
      <c r="AO20"/>
      <c r="AP20"/>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row>
    <row r="21" spans="1:130" s="10" customFormat="1" ht="12" customHeight="1" x14ac:dyDescent="0.25">
      <c r="A21" s="2"/>
      <c r="B21" s="55" t="s">
        <v>148</v>
      </c>
      <c r="C21" s="315">
        <v>-63.951285560255002</v>
      </c>
      <c r="D21" s="315">
        <v>-52.398181687415878</v>
      </c>
      <c r="E21" s="315">
        <v>-61.802347296605753</v>
      </c>
      <c r="F21" s="315">
        <v>-76.612899639352179</v>
      </c>
      <c r="G21" s="315">
        <v>-83.062670698007992</v>
      </c>
      <c r="H21" s="315">
        <v>-19.334668259551176</v>
      </c>
      <c r="I21"/>
      <c r="J21"/>
      <c r="K21"/>
      <c r="L21"/>
      <c r="M21"/>
      <c r="N21"/>
      <c r="O21"/>
      <c r="P21"/>
      <c r="Q21"/>
      <c r="R21"/>
      <c r="S21"/>
      <c r="T21"/>
      <c r="U21"/>
      <c r="V21"/>
      <c r="W21"/>
      <c r="X21"/>
      <c r="Y21"/>
      <c r="Z21"/>
      <c r="AA21"/>
      <c r="AB21"/>
      <c r="AC21"/>
      <c r="AD21"/>
      <c r="AE21"/>
      <c r="AF21"/>
      <c r="AG21"/>
      <c r="AH21"/>
      <c r="AI21"/>
      <c r="AJ21"/>
      <c r="AK21"/>
      <c r="AL21"/>
      <c r="AM21"/>
      <c r="AN21"/>
      <c r="AO21"/>
      <c r="AP21"/>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row>
    <row r="22" spans="1:130" s="10" customFormat="1" ht="12" customHeight="1" x14ac:dyDescent="0.25">
      <c r="A22" s="2"/>
      <c r="B22" s="55" t="s">
        <v>233</v>
      </c>
      <c r="C22" s="315">
        <v>-92.266694685819672</v>
      </c>
      <c r="D22" s="315">
        <v>-53.889021613001063</v>
      </c>
      <c r="E22" s="315">
        <v>-28.347092279861883</v>
      </c>
      <c r="F22" s="315">
        <v>-55.65485612216834</v>
      </c>
      <c r="G22" s="315">
        <v>-130.66525975874364</v>
      </c>
      <c r="H22" s="315">
        <v>-42.528498367959997</v>
      </c>
      <c r="I22"/>
      <c r="J22"/>
      <c r="K22"/>
      <c r="L22"/>
      <c r="M22"/>
      <c r="N22"/>
      <c r="O22"/>
      <c r="P22"/>
      <c r="Q22"/>
      <c r="R22"/>
      <c r="S22"/>
      <c r="T22"/>
      <c r="U22"/>
      <c r="V22"/>
      <c r="W22"/>
      <c r="X22"/>
      <c r="Y22"/>
      <c r="Z22"/>
      <c r="AA22"/>
      <c r="AB22"/>
      <c r="AC22"/>
      <c r="AD22"/>
      <c r="AE22"/>
      <c r="AF22"/>
      <c r="AG22"/>
      <c r="AH22"/>
      <c r="AI22"/>
      <c r="AJ22"/>
      <c r="AK22"/>
      <c r="AL22"/>
      <c r="AM22"/>
      <c r="AN22"/>
      <c r="AO22"/>
      <c r="AP2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row>
    <row r="23" spans="1:130" s="10" customFormat="1" ht="12" customHeight="1" x14ac:dyDescent="0.25">
      <c r="A23" s="2"/>
      <c r="B23" s="55" t="s">
        <v>382</v>
      </c>
      <c r="C23" s="315">
        <v>-45.1198248250031</v>
      </c>
      <c r="D23" s="315">
        <v>-102.07468724189988</v>
      </c>
      <c r="E23" s="315">
        <v>-41.30064584891479</v>
      </c>
      <c r="F23" s="315">
        <v>-8.3781812317989992</v>
      </c>
      <c r="G23" s="315">
        <v>-2.1260571535009998</v>
      </c>
      <c r="H23" s="315">
        <v>-2.8252150282784751</v>
      </c>
      <c r="I23"/>
      <c r="J23"/>
      <c r="K23"/>
      <c r="L23"/>
      <c r="M23"/>
      <c r="N23"/>
      <c r="O23"/>
      <c r="P23"/>
      <c r="Q23"/>
      <c r="R23"/>
      <c r="S23"/>
      <c r="T23"/>
      <c r="U23"/>
      <c r="V23"/>
      <c r="W23"/>
      <c r="X23"/>
      <c r="Y23"/>
      <c r="Z23"/>
      <c r="AA23"/>
      <c r="AB23"/>
      <c r="AC23"/>
      <c r="AD23"/>
      <c r="AE23"/>
      <c r="AF23"/>
      <c r="AG23"/>
      <c r="AH23"/>
      <c r="AI23"/>
      <c r="AJ23"/>
      <c r="AK23"/>
      <c r="AL23"/>
      <c r="AM23"/>
      <c r="AN23"/>
      <c r="AO23"/>
      <c r="AP23"/>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row>
    <row r="24" spans="1:130" s="10" customFormat="1" ht="13.5" customHeight="1" x14ac:dyDescent="0.25">
      <c r="A24" s="2"/>
      <c r="B24" s="53" t="s">
        <v>644</v>
      </c>
      <c r="C24" s="315">
        <v>746.20551249193068</v>
      </c>
      <c r="D24" s="315">
        <v>219.04171874038104</v>
      </c>
      <c r="E24" s="315">
        <v>-152.36749614275084</v>
      </c>
      <c r="F24" s="315">
        <v>-127.65265178400624</v>
      </c>
      <c r="G24" s="315">
        <v>396.8439686175156</v>
      </c>
      <c r="H24" s="315">
        <v>102.17394737623006</v>
      </c>
      <c r="I24" s="558"/>
      <c r="J24" s="558"/>
      <c r="K24" s="558"/>
      <c r="L24" s="558"/>
      <c r="M24"/>
      <c r="N24"/>
      <c r="O24"/>
      <c r="P24"/>
      <c r="Q24"/>
      <c r="R24"/>
      <c r="S24"/>
      <c r="T24"/>
      <c r="U24"/>
      <c r="V24"/>
      <c r="W24"/>
      <c r="X24"/>
      <c r="Y24"/>
      <c r="Z24"/>
      <c r="AA24"/>
      <c r="AB24"/>
      <c r="AC24"/>
      <c r="AD24"/>
      <c r="AE24"/>
      <c r="AF24"/>
      <c r="AG24"/>
      <c r="AH24"/>
      <c r="AI24"/>
      <c r="AJ24"/>
      <c r="AK24"/>
      <c r="AL24"/>
      <c r="AM24"/>
      <c r="AN24"/>
      <c r="AO24"/>
      <c r="AP24"/>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row>
    <row r="25" spans="1:130" s="10" customFormat="1" ht="12" customHeight="1" x14ac:dyDescent="0.25">
      <c r="A25" s="2"/>
      <c r="B25" s="54" t="s">
        <v>645</v>
      </c>
      <c r="C25" s="315">
        <v>315.43499127236993</v>
      </c>
      <c r="D25" s="315">
        <v>215.095149055777</v>
      </c>
      <c r="E25" s="315">
        <v>-156.31605736231143</v>
      </c>
      <c r="F25" s="315">
        <v>-131.59921300356683</v>
      </c>
      <c r="G25" s="315">
        <v>392.88085491049276</v>
      </c>
      <c r="H25" s="315">
        <v>101.1705682605436</v>
      </c>
      <c r="I25"/>
      <c r="J25"/>
      <c r="K25"/>
      <c r="L25"/>
      <c r="M25"/>
      <c r="N25"/>
      <c r="O25"/>
      <c r="P25"/>
      <c r="Q25"/>
      <c r="R25"/>
      <c r="S25"/>
      <c r="T25"/>
      <c r="U25"/>
      <c r="V25"/>
      <c r="W25"/>
      <c r="X25"/>
      <c r="Y25"/>
      <c r="Z25"/>
      <c r="AA25"/>
      <c r="AB25"/>
      <c r="AC25"/>
      <c r="AD25"/>
      <c r="AE25"/>
      <c r="AF25"/>
      <c r="AG25"/>
      <c r="AH25"/>
      <c r="AI25"/>
      <c r="AJ25"/>
      <c r="AK25"/>
      <c r="AL25"/>
      <c r="AM25"/>
      <c r="AN25"/>
      <c r="AO25"/>
      <c r="AP25"/>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row>
    <row r="26" spans="1:130" s="10" customFormat="1" ht="12" customHeight="1" x14ac:dyDescent="0.25">
      <c r="A26" s="2"/>
      <c r="B26" s="54" t="s">
        <v>646</v>
      </c>
      <c r="C26" s="315">
        <v>432.74200000000002</v>
      </c>
      <c r="D26" s="315">
        <v>0</v>
      </c>
      <c r="E26" s="315">
        <v>0</v>
      </c>
      <c r="F26" s="315">
        <v>0</v>
      </c>
      <c r="G26" s="315">
        <v>0</v>
      </c>
      <c r="H26" s="315">
        <v>0</v>
      </c>
      <c r="I26"/>
      <c r="J26"/>
      <c r="K26"/>
      <c r="L26"/>
      <c r="M26"/>
      <c r="N26"/>
      <c r="O26"/>
      <c r="P26"/>
      <c r="Q26"/>
      <c r="R26"/>
      <c r="S26"/>
      <c r="T26"/>
      <c r="U26"/>
      <c r="V26"/>
      <c r="W26"/>
      <c r="X26"/>
      <c r="Y26"/>
      <c r="Z26"/>
      <c r="AA26"/>
      <c r="AB26"/>
      <c r="AC26"/>
      <c r="AD26"/>
      <c r="AE26"/>
      <c r="AF26"/>
      <c r="AG26"/>
      <c r="AH26"/>
      <c r="AI26"/>
      <c r="AJ26"/>
      <c r="AK26"/>
      <c r="AL26"/>
      <c r="AM26"/>
      <c r="AN26"/>
      <c r="AO26"/>
      <c r="AP26"/>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row>
    <row r="27" spans="1:130" s="10" customFormat="1" ht="13.5" customHeight="1" x14ac:dyDescent="0.25">
      <c r="A27" s="2"/>
      <c r="B27" s="53" t="s">
        <v>647</v>
      </c>
      <c r="C27" s="315">
        <v>94.346670399067008</v>
      </c>
      <c r="D27" s="315">
        <v>125.32969173215768</v>
      </c>
      <c r="E27" s="315">
        <v>203.83381159661005</v>
      </c>
      <c r="F27" s="315">
        <v>149.0642829184163</v>
      </c>
      <c r="G27" s="315">
        <v>87.729669637985126</v>
      </c>
      <c r="H27" s="315">
        <v>45.064502477932749</v>
      </c>
      <c r="I27"/>
      <c r="J27"/>
      <c r="K27"/>
      <c r="L27"/>
      <c r="M27"/>
      <c r="N27"/>
      <c r="O27"/>
      <c r="P27"/>
      <c r="Q27"/>
      <c r="R27"/>
      <c r="S27"/>
      <c r="T27"/>
      <c r="U27"/>
      <c r="V27"/>
      <c r="W27"/>
      <c r="X27"/>
      <c r="Y27"/>
      <c r="Z27"/>
      <c r="AA27"/>
      <c r="AB27"/>
      <c r="AC27"/>
      <c r="AD27"/>
      <c r="AE27"/>
      <c r="AF27"/>
      <c r="AG27"/>
      <c r="AH27"/>
      <c r="AI27"/>
      <c r="AJ27"/>
      <c r="AK27"/>
      <c r="AL27"/>
      <c r="AM27"/>
      <c r="AN27"/>
      <c r="AO27"/>
      <c r="AP27"/>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row>
    <row r="28" spans="1:130" s="10" customFormat="1" ht="15" customHeight="1" x14ac:dyDescent="0.25">
      <c r="A28" s="2"/>
      <c r="B28" s="35" t="s">
        <v>649</v>
      </c>
      <c r="C28" s="394">
        <v>25.824549846545001</v>
      </c>
      <c r="D28" s="394">
        <v>12.43345506869</v>
      </c>
      <c r="E28" s="394">
        <v>12.716981542062999</v>
      </c>
      <c r="F28" s="394">
        <v>16.756362463597998</v>
      </c>
      <c r="G28" s="394">
        <v>4.2521143070019995</v>
      </c>
      <c r="H28" s="394">
        <v>5.6504300565569503</v>
      </c>
      <c r="I28"/>
      <c r="J28"/>
      <c r="K28"/>
      <c r="L28"/>
      <c r="M28"/>
      <c r="N28"/>
      <c r="O28"/>
      <c r="P28"/>
      <c r="Q28"/>
      <c r="R28"/>
      <c r="S28"/>
      <c r="T28"/>
      <c r="U28"/>
      <c r="V28"/>
      <c r="W28"/>
      <c r="X28"/>
      <c r="Y28"/>
      <c r="Z28"/>
      <c r="AA28"/>
      <c r="AB28"/>
      <c r="AC28"/>
      <c r="AD28"/>
      <c r="AE28"/>
      <c r="AF28"/>
      <c r="AG28"/>
      <c r="AH28"/>
      <c r="AI28"/>
      <c r="AJ28"/>
      <c r="AK28"/>
      <c r="AL28"/>
      <c r="AM28"/>
      <c r="AN28"/>
      <c r="AO28"/>
      <c r="AP28"/>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row>
    <row r="29" spans="1:130" s="10" customFormat="1" ht="15" customHeight="1" x14ac:dyDescent="0.25">
      <c r="A29" s="2"/>
      <c r="B29" s="18" t="s">
        <v>650</v>
      </c>
      <c r="C29" s="317">
        <v>-208.32255164028891</v>
      </c>
      <c r="D29" s="317">
        <v>1041.045009663472</v>
      </c>
      <c r="E29" s="317">
        <v>321.17081436429709</v>
      </c>
      <c r="F29" s="317">
        <v>835.87255679028681</v>
      </c>
      <c r="G29" s="317">
        <v>-284.68157415438657</v>
      </c>
      <c r="H29" s="317">
        <v>-241.15134533532989</v>
      </c>
      <c r="I29"/>
      <c r="J29"/>
      <c r="K29"/>
      <c r="L29"/>
      <c r="M29"/>
      <c r="N29"/>
      <c r="O29"/>
      <c r="P29"/>
      <c r="Q29"/>
      <c r="R29"/>
      <c r="S29"/>
      <c r="T29"/>
      <c r="U29"/>
      <c r="V29"/>
      <c r="W29"/>
      <c r="X29"/>
      <c r="Y29"/>
      <c r="Z29"/>
      <c r="AA29"/>
      <c r="AB29"/>
      <c r="AC29"/>
      <c r="AD29"/>
      <c r="AE29"/>
      <c r="AF29"/>
      <c r="AG29"/>
      <c r="AH29"/>
      <c r="AI29"/>
      <c r="AJ29"/>
      <c r="AK29"/>
      <c r="AL29"/>
      <c r="AM29"/>
      <c r="AN29"/>
      <c r="AO29"/>
      <c r="AP29"/>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row>
    <row r="30" spans="1:130" customFormat="1" ht="12" customHeight="1" x14ac:dyDescent="0.2">
      <c r="A30" s="2"/>
      <c r="B30" s="53" t="s">
        <v>387</v>
      </c>
      <c r="C30" s="315">
        <v>238.99486305971132</v>
      </c>
      <c r="D30" s="315">
        <v>712.69616642671963</v>
      </c>
      <c r="E30" s="315">
        <v>419.03523317468432</v>
      </c>
      <c r="F30" s="315">
        <v>395.3834471110651</v>
      </c>
      <c r="G30" s="315">
        <v>50.105695081254282</v>
      </c>
      <c r="H30" s="315">
        <v>-50.585466325383393</v>
      </c>
    </row>
    <row r="31" spans="1:130" customFormat="1" ht="12" customHeight="1" x14ac:dyDescent="0.2">
      <c r="A31" s="2"/>
      <c r="B31" s="53" t="s">
        <v>652</v>
      </c>
      <c r="C31" s="315">
        <v>-489.70976525000009</v>
      </c>
      <c r="D31" s="315">
        <v>272.25700585999999</v>
      </c>
      <c r="E31" s="315">
        <v>-150.488381559999</v>
      </c>
      <c r="F31" s="315">
        <v>151.58651615999878</v>
      </c>
      <c r="G31" s="315">
        <v>-218.62232228999903</v>
      </c>
      <c r="H31" s="315">
        <v>-183.538882970001</v>
      </c>
    </row>
    <row r="32" spans="1:130" customFormat="1" ht="12" customHeight="1" x14ac:dyDescent="0.2">
      <c r="A32" s="2"/>
      <c r="B32" s="53" t="s">
        <v>653</v>
      </c>
      <c r="C32" s="315">
        <v>42.392350549999875</v>
      </c>
      <c r="D32" s="315">
        <v>56.091837376752501</v>
      </c>
      <c r="E32" s="315">
        <v>52.623962749611735</v>
      </c>
      <c r="F32" s="315">
        <v>288.90259351922293</v>
      </c>
      <c r="G32" s="315">
        <v>-116.16494694564184</v>
      </c>
      <c r="H32" s="315">
        <v>-7.02699603994553</v>
      </c>
    </row>
    <row r="33" spans="1:130" customFormat="1" ht="15" customHeight="1" x14ac:dyDescent="0.2">
      <c r="A33" s="2"/>
      <c r="B33" s="80" t="s">
        <v>1223</v>
      </c>
      <c r="C33" s="199">
        <v>770.36465239635982</v>
      </c>
      <c r="D33" s="199">
        <v>-569.49577622985976</v>
      </c>
      <c r="E33" s="199">
        <v>1216.7950253486529</v>
      </c>
      <c r="F33" s="199">
        <v>-345.11078680871964</v>
      </c>
      <c r="G33" s="199">
        <v>271.6024021580979</v>
      </c>
      <c r="H33" s="199">
        <v>219.29255999310439</v>
      </c>
      <c r="I33" s="558"/>
      <c r="J33" s="558"/>
      <c r="K33" s="558"/>
      <c r="L33" s="558"/>
      <c r="M33" s="558"/>
      <c r="N33" s="558"/>
    </row>
    <row r="34" spans="1:130" customFormat="1" ht="15" customHeight="1" x14ac:dyDescent="0.2">
      <c r="A34" s="2"/>
      <c r="B34" s="23" t="s">
        <v>651</v>
      </c>
      <c r="C34" s="315">
        <v>-787.97951711636006</v>
      </c>
      <c r="D34" s="315">
        <v>569.35524628985979</v>
      </c>
      <c r="E34" s="315">
        <v>-937.39196934672793</v>
      </c>
      <c r="F34" s="315">
        <v>243.36376953871948</v>
      </c>
      <c r="G34" s="315">
        <v>-320.74716095809788</v>
      </c>
      <c r="H34" s="315">
        <v>-167.27301001310428</v>
      </c>
    </row>
    <row r="35" spans="1:130" customFormat="1" ht="15" customHeight="1" x14ac:dyDescent="0.2">
      <c r="A35" s="2"/>
      <c r="B35" s="23" t="s">
        <v>1185</v>
      </c>
      <c r="C35" s="315">
        <v>17.614864720000128</v>
      </c>
      <c r="D35" s="315">
        <v>0.14052994000006583</v>
      </c>
      <c r="E35" s="315">
        <v>-278.53102254000015</v>
      </c>
      <c r="F35" s="315">
        <v>101.74701726999997</v>
      </c>
      <c r="G35" s="315">
        <v>49.144758800000076</v>
      </c>
      <c r="H35" s="315">
        <v>-52.019549980000107</v>
      </c>
    </row>
    <row r="36" spans="1:130" customFormat="1" ht="18" customHeight="1" x14ac:dyDescent="0.2">
      <c r="A36" s="2"/>
      <c r="B36" s="19" t="s">
        <v>25</v>
      </c>
      <c r="C36" s="130"/>
      <c r="D36" s="130"/>
      <c r="E36" s="130"/>
      <c r="F36" s="130"/>
      <c r="G36" s="130"/>
      <c r="H36" s="130"/>
    </row>
    <row r="37" spans="1:130" customFormat="1" ht="12" customHeight="1" x14ac:dyDescent="0.2">
      <c r="A37" s="2"/>
      <c r="B37" s="53" t="s">
        <v>495</v>
      </c>
      <c r="C37" s="130">
        <v>-12.071789367344369</v>
      </c>
      <c r="D37" s="130">
        <v>3.9112109375000008</v>
      </c>
      <c r="E37" s="130">
        <v>-2.8</v>
      </c>
      <c r="F37" s="130">
        <v>0.5</v>
      </c>
      <c r="G37" s="130">
        <v>-55.8</v>
      </c>
      <c r="H37" s="520" t="s">
        <v>123</v>
      </c>
    </row>
    <row r="38" spans="1:130" customFormat="1" ht="12" customHeight="1" x14ac:dyDescent="0.2">
      <c r="A38" s="2"/>
      <c r="B38" s="53" t="s">
        <v>1186</v>
      </c>
      <c r="C38" s="130">
        <v>-16.659438806899885</v>
      </c>
      <c r="D38" s="130">
        <v>-16.862983029313376</v>
      </c>
      <c r="E38" s="130">
        <v>-3.3526032479690042</v>
      </c>
      <c r="F38" s="130">
        <v>-38.100928422525094</v>
      </c>
      <c r="G38" s="130">
        <v>-19.542142830013809</v>
      </c>
      <c r="H38" s="520" t="s">
        <v>123</v>
      </c>
    </row>
    <row r="39" spans="1:130" customFormat="1" ht="12" customHeight="1" x14ac:dyDescent="0.2">
      <c r="A39" s="2"/>
      <c r="B39" s="53" t="s">
        <v>812</v>
      </c>
      <c r="C39" s="130">
        <v>33.293552498941075</v>
      </c>
      <c r="D39" s="130">
        <v>29.818103969344094</v>
      </c>
      <c r="E39" s="130">
        <v>98.428866746696315</v>
      </c>
      <c r="F39" s="130">
        <v>29.283930370036021</v>
      </c>
      <c r="G39" s="130">
        <v>-0.72592824807065526</v>
      </c>
      <c r="H39" s="520" t="s">
        <v>123</v>
      </c>
    </row>
    <row r="40" spans="1:130" customFormat="1" ht="25.5" customHeight="1" x14ac:dyDescent="0.2">
      <c r="A40" s="2"/>
      <c r="B40" s="661" t="s">
        <v>1040</v>
      </c>
      <c r="C40" s="661"/>
      <c r="D40" s="661"/>
      <c r="E40" s="661"/>
      <c r="F40" s="661"/>
      <c r="G40" s="661"/>
      <c r="H40" s="661"/>
    </row>
    <row r="41" spans="1:130" s="1" customFormat="1" ht="35.25" customHeight="1" x14ac:dyDescent="0.2">
      <c r="A41" s="2"/>
      <c r="B41" s="657"/>
      <c r="C41" s="657"/>
      <c r="D41" s="657"/>
      <c r="E41" s="657"/>
      <c r="F41" s="657"/>
      <c r="G41" s="657"/>
      <c r="H41" s="657"/>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row>
    <row r="42" spans="1:130" s="1" customFormat="1" x14ac:dyDescent="0.2">
      <c r="A42" s="2"/>
      <c r="B42" s="3"/>
      <c r="C42" s="9"/>
      <c r="D42" s="9"/>
      <c r="E42" s="9"/>
      <c r="F42" s="9"/>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row>
    <row r="43" spans="1:130" s="1" customFormat="1" x14ac:dyDescent="0.2">
      <c r="A43" s="2"/>
      <c r="B43" s="3"/>
      <c r="C43" s="9"/>
      <c r="D43" s="9"/>
      <c r="E43" s="9"/>
      <c r="F43" s="9"/>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row>
    <row r="44" spans="1:130" s="1" customFormat="1" x14ac:dyDescent="0.2">
      <c r="A44" s="2"/>
      <c r="B44" s="3"/>
      <c r="C44" s="9"/>
      <c r="D44" s="9"/>
      <c r="E44" s="9"/>
      <c r="F44" s="9"/>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row>
    <row r="45" spans="1:130" s="1" customFormat="1" x14ac:dyDescent="0.2">
      <c r="A45" s="2"/>
      <c r="B45" s="3"/>
      <c r="C45" s="9"/>
      <c r="D45" s="9"/>
      <c r="E45" s="9"/>
      <c r="F45" s="9"/>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row>
    <row r="46" spans="1:130" s="1" customFormat="1" x14ac:dyDescent="0.2">
      <c r="A46" s="2"/>
      <c r="B46" s="3"/>
      <c r="C46" s="9"/>
      <c r="D46" s="9"/>
      <c r="E46" s="9"/>
      <c r="F46" s="9"/>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row>
    <row r="47" spans="1:130" s="3" customFormat="1" x14ac:dyDescent="0.2">
      <c r="A47" s="2"/>
      <c r="C47" s="9"/>
      <c r="D47" s="9"/>
      <c r="E47" s="9"/>
      <c r="F47" s="9"/>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row>
    <row r="48" spans="1:130" s="3" customFormat="1" x14ac:dyDescent="0.2">
      <c r="A48" s="2"/>
      <c r="C48" s="9"/>
      <c r="D48" s="9"/>
      <c r="E48" s="9"/>
      <c r="F48" s="9"/>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row>
    <row r="49" spans="1:130" s="3" customFormat="1" x14ac:dyDescent="0.2">
      <c r="A49" s="2"/>
      <c r="C49" s="9"/>
      <c r="D49" s="9"/>
      <c r="E49" s="9"/>
      <c r="F49" s="9"/>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row>
    <row r="50" spans="1:130" s="3" customFormat="1" x14ac:dyDescent="0.2">
      <c r="A50" s="2"/>
      <c r="C50" s="9"/>
      <c r="D50" s="9"/>
      <c r="E50" s="9"/>
      <c r="F50" s="9"/>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row>
    <row r="51" spans="1:130" s="3" customFormat="1" x14ac:dyDescent="0.2">
      <c r="A51" s="2"/>
      <c r="C51" s="9"/>
      <c r="D51" s="9"/>
      <c r="E51" s="9"/>
      <c r="F51" s="9"/>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row>
    <row r="52" spans="1:130" s="3" customFormat="1" x14ac:dyDescent="0.2">
      <c r="A52" s="2"/>
      <c r="C52" s="9"/>
      <c r="D52" s="9"/>
      <c r="E52" s="9"/>
      <c r="F52" s="9"/>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row>
    <row r="53" spans="1:130" s="3" customFormat="1" x14ac:dyDescent="0.2">
      <c r="A53" s="2"/>
      <c r="C53" s="9"/>
      <c r="D53" s="9"/>
      <c r="E53" s="9"/>
      <c r="F53" s="9"/>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row>
    <row r="54" spans="1:130" s="3" customFormat="1" x14ac:dyDescent="0.2">
      <c r="A54" s="2"/>
      <c r="C54" s="9"/>
      <c r="D54" s="9"/>
      <c r="E54" s="9"/>
      <c r="F54" s="9"/>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row>
    <row r="55" spans="1:130" s="3" customFormat="1" x14ac:dyDescent="0.2">
      <c r="A55" s="2"/>
      <c r="C55" s="9"/>
      <c r="D55" s="9"/>
      <c r="E55" s="9"/>
      <c r="F55" s="9"/>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row>
    <row r="56" spans="1:130" s="3" customFormat="1" x14ac:dyDescent="0.2">
      <c r="A56" s="2"/>
      <c r="C56" s="9"/>
      <c r="D56" s="9"/>
      <c r="E56" s="9"/>
      <c r="F56" s="9"/>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row>
    <row r="57" spans="1:130" s="3" customFormat="1" x14ac:dyDescent="0.2">
      <c r="A57" s="2"/>
      <c r="C57" s="9"/>
      <c r="D57" s="9"/>
      <c r="E57" s="9"/>
      <c r="F57" s="9"/>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row>
    <row r="58" spans="1:130" s="3" customFormat="1" x14ac:dyDescent="0.2">
      <c r="A58" s="2"/>
      <c r="C58" s="9"/>
      <c r="D58" s="9"/>
      <c r="E58" s="9"/>
      <c r="F58" s="9"/>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row>
    <row r="59" spans="1:130" s="3" customFormat="1" x14ac:dyDescent="0.2">
      <c r="A59" s="2"/>
      <c r="C59" s="9"/>
      <c r="D59" s="9"/>
      <c r="E59" s="9"/>
      <c r="F59" s="9"/>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row>
    <row r="60" spans="1:130" s="3" customFormat="1" x14ac:dyDescent="0.2">
      <c r="A60" s="2"/>
      <c r="C60" s="9"/>
      <c r="D60" s="9"/>
      <c r="E60" s="9"/>
      <c r="F60" s="9"/>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row>
    <row r="61" spans="1:130" s="3" customFormat="1" x14ac:dyDescent="0.2">
      <c r="A61" s="2"/>
      <c r="C61" s="9"/>
      <c r="D61" s="9"/>
      <c r="E61" s="9"/>
      <c r="F61" s="9"/>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row>
    <row r="62" spans="1:130" s="3" customFormat="1" x14ac:dyDescent="0.2">
      <c r="A62" s="2"/>
      <c r="C62" s="9"/>
      <c r="D62" s="9"/>
      <c r="E62" s="9"/>
      <c r="F62" s="9"/>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row>
    <row r="76" spans="1:130" s="10" customFormat="1" ht="15.75" x14ac:dyDescent="0.25">
      <c r="A76" s="2"/>
      <c r="B76" s="14"/>
      <c r="C76" s="8"/>
      <c r="D76" s="8"/>
      <c r="E76" s="8"/>
      <c r="F76" s="8"/>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row>
    <row r="77" spans="1:130" s="10" customFormat="1" ht="15.75" x14ac:dyDescent="0.25">
      <c r="A77" s="2"/>
      <c r="B77" s="14"/>
      <c r="C77" s="8"/>
      <c r="D77" s="8"/>
      <c r="E77" s="8"/>
      <c r="F77" s="8"/>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row>
    <row r="78" spans="1:130" s="10" customFormat="1" ht="15.75" x14ac:dyDescent="0.25">
      <c r="A78" s="2"/>
      <c r="B78" s="14"/>
      <c r="C78" s="8"/>
      <c r="D78" s="8"/>
      <c r="E78" s="8"/>
      <c r="F78" s="8"/>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row>
    <row r="79" spans="1:130" s="10" customFormat="1" ht="15.75" x14ac:dyDescent="0.25">
      <c r="A79" s="2"/>
      <c r="B79" s="14"/>
      <c r="C79" s="8"/>
      <c r="D79" s="8"/>
      <c r="E79" s="8"/>
      <c r="F79" s="8"/>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row>
    <row r="80" spans="1:130" s="10" customFormat="1" ht="15.75" x14ac:dyDescent="0.25">
      <c r="A80" s="2"/>
      <c r="B80" s="14"/>
      <c r="C80" s="8"/>
      <c r="D80" s="8"/>
      <c r="E80" s="8"/>
      <c r="F80" s="8"/>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row>
    <row r="81" spans="1:130" s="10" customFormat="1" ht="15.75" x14ac:dyDescent="0.25">
      <c r="A81" s="2"/>
      <c r="B81" s="14"/>
      <c r="C81" s="8"/>
      <c r="D81" s="8"/>
      <c r="E81" s="8"/>
      <c r="F81" s="8"/>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row>
    <row r="82" spans="1:130" s="10" customFormat="1" ht="15.75" x14ac:dyDescent="0.25">
      <c r="A82" s="2"/>
      <c r="B82" s="14"/>
      <c r="C82" s="8"/>
      <c r="D82" s="8"/>
      <c r="E82" s="8"/>
      <c r="F82" s="8"/>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row>
    <row r="83" spans="1:130" s="10" customFormat="1" ht="15.75" x14ac:dyDescent="0.25">
      <c r="A83" s="2"/>
      <c r="B83" s="14"/>
      <c r="C83" s="8"/>
      <c r="D83" s="8"/>
      <c r="E83" s="8"/>
      <c r="F83" s="8"/>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row>
    <row r="84" spans="1:130" s="10" customFormat="1" ht="15.75" x14ac:dyDescent="0.25">
      <c r="A84" s="2"/>
      <c r="B84" s="14"/>
      <c r="C84" s="8"/>
      <c r="D84" s="8"/>
      <c r="E84" s="8"/>
      <c r="F84" s="8"/>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row>
    <row r="85" spans="1:130" s="10" customFormat="1" ht="15.75" x14ac:dyDescent="0.25">
      <c r="A85" s="2"/>
      <c r="B85" s="14"/>
      <c r="C85" s="8"/>
      <c r="D85" s="8"/>
      <c r="E85" s="8"/>
      <c r="F85" s="8"/>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row>
    <row r="86" spans="1:130" s="10" customFormat="1" ht="15.75" x14ac:dyDescent="0.25">
      <c r="A86" s="2"/>
      <c r="B86" s="14"/>
      <c r="C86" s="8"/>
      <c r="D86" s="8"/>
      <c r="E86" s="8"/>
      <c r="F86" s="8"/>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row>
    <row r="87" spans="1:130" s="10" customFormat="1" ht="15.75" x14ac:dyDescent="0.25">
      <c r="A87" s="2"/>
      <c r="B87" s="14"/>
      <c r="C87" s="8"/>
      <c r="D87" s="8"/>
      <c r="E87" s="8"/>
      <c r="F87" s="8"/>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row>
    <row r="88" spans="1:130" s="10" customFormat="1" ht="15.75" x14ac:dyDescent="0.25">
      <c r="A88" s="2"/>
      <c r="B88" s="14"/>
      <c r="C88" s="8"/>
      <c r="D88" s="8"/>
      <c r="E88" s="8"/>
      <c r="F88" s="8"/>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row>
    <row r="89" spans="1:130" s="10" customFormat="1" ht="15.75" x14ac:dyDescent="0.25">
      <c r="A89" s="2"/>
      <c r="B89" s="14"/>
      <c r="C89" s="8"/>
      <c r="D89" s="8"/>
      <c r="E89" s="8"/>
      <c r="F89" s="8"/>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row>
    <row r="90" spans="1:130" s="10" customFormat="1" ht="15.75" x14ac:dyDescent="0.25">
      <c r="A90" s="2"/>
      <c r="B90" s="14"/>
      <c r="C90" s="8"/>
      <c r="D90" s="8"/>
      <c r="E90" s="8"/>
      <c r="F90" s="8"/>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row>
    <row r="91" spans="1:130" s="10" customFormat="1" ht="15.75" x14ac:dyDescent="0.25">
      <c r="A91" s="2"/>
      <c r="B91" s="14"/>
      <c r="C91" s="8"/>
      <c r="D91" s="8"/>
      <c r="E91" s="8"/>
      <c r="F91" s="8"/>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row>
    <row r="92" spans="1:130" s="10" customFormat="1" ht="15.75" x14ac:dyDescent="0.25">
      <c r="A92" s="2"/>
      <c r="B92" s="14"/>
      <c r="C92" s="8"/>
      <c r="D92" s="8"/>
      <c r="E92" s="8"/>
      <c r="F92" s="8"/>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row>
    <row r="93" spans="1:130" s="10" customFormat="1" ht="15.75" x14ac:dyDescent="0.25">
      <c r="A93" s="2"/>
      <c r="B93" s="14"/>
      <c r="C93" s="8"/>
      <c r="D93" s="8"/>
      <c r="E93" s="8"/>
      <c r="F93" s="8"/>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row>
    <row r="94" spans="1:130" s="10" customFormat="1" ht="15.75" x14ac:dyDescent="0.25">
      <c r="A94" s="2"/>
      <c r="B94" s="14"/>
      <c r="C94" s="8"/>
      <c r="D94" s="8"/>
      <c r="E94" s="8"/>
      <c r="F94" s="8"/>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row>
    <row r="95" spans="1:130" s="10" customFormat="1" ht="15.75" x14ac:dyDescent="0.25">
      <c r="A95" s="2"/>
      <c r="B95" s="14"/>
      <c r="C95" s="8"/>
      <c r="D95" s="8"/>
      <c r="E95" s="8"/>
      <c r="F95" s="8"/>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row>
    <row r="96" spans="1:130" s="10" customFormat="1" ht="15.75" x14ac:dyDescent="0.25">
      <c r="A96" s="2"/>
      <c r="B96" s="14"/>
      <c r="C96" s="8"/>
      <c r="D96" s="8"/>
      <c r="E96" s="8"/>
      <c r="F96" s="8"/>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row>
    <row r="97" spans="1:130" s="10" customFormat="1" ht="15.75" x14ac:dyDescent="0.25">
      <c r="A97" s="2"/>
      <c r="B97" s="14"/>
      <c r="C97" s="8"/>
      <c r="D97" s="8"/>
      <c r="E97" s="8"/>
      <c r="F97" s="8"/>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row>
    <row r="98" spans="1:130" s="10" customFormat="1" ht="15.75" x14ac:dyDescent="0.25">
      <c r="A98" s="2"/>
      <c r="B98" s="14"/>
      <c r="C98" s="8"/>
      <c r="D98" s="8"/>
      <c r="E98" s="8"/>
      <c r="F98" s="8"/>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row>
    <row r="99" spans="1:130" s="10" customFormat="1" ht="15.75" x14ac:dyDescent="0.25">
      <c r="A99" s="2"/>
      <c r="B99" s="14"/>
      <c r="C99" s="8"/>
      <c r="D99" s="8"/>
      <c r="E99" s="8"/>
      <c r="F99" s="8"/>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row>
    <row r="100" spans="1:130" s="10" customFormat="1" ht="15.75" x14ac:dyDescent="0.25">
      <c r="A100" s="2"/>
      <c r="B100" s="14"/>
      <c r="C100" s="8"/>
      <c r="D100" s="8"/>
      <c r="E100" s="8"/>
      <c r="F100" s="8"/>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row>
    <row r="101" spans="1:130" s="10" customFormat="1" ht="15.75" x14ac:dyDescent="0.25">
      <c r="A101" s="2"/>
      <c r="B101" s="14"/>
      <c r="C101" s="8"/>
      <c r="D101" s="8"/>
      <c r="E101" s="8"/>
      <c r="F101" s="8"/>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row>
    <row r="102" spans="1:130" s="10" customFormat="1" ht="15.75" x14ac:dyDescent="0.25">
      <c r="A102" s="2"/>
      <c r="B102" s="14"/>
      <c r="C102" s="8"/>
      <c r="D102" s="8"/>
      <c r="E102" s="8"/>
      <c r="F102" s="8"/>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row>
    <row r="103" spans="1:130" s="10" customFormat="1" ht="15.75" x14ac:dyDescent="0.25">
      <c r="A103" s="2"/>
      <c r="B103" s="14"/>
      <c r="C103" s="8"/>
      <c r="D103" s="8"/>
      <c r="E103" s="8"/>
      <c r="F103" s="8"/>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row>
    <row r="104" spans="1:130" s="10" customFormat="1" ht="15.75" x14ac:dyDescent="0.25">
      <c r="A104" s="2"/>
      <c r="B104" s="14"/>
      <c r="C104" s="8"/>
      <c r="D104" s="8"/>
      <c r="E104" s="8"/>
      <c r="F104" s="8"/>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row>
    <row r="105" spans="1:130" s="10" customFormat="1" ht="15.75" x14ac:dyDescent="0.25">
      <c r="A105" s="2"/>
      <c r="B105" s="14"/>
      <c r="C105" s="8"/>
      <c r="D105" s="8"/>
      <c r="E105" s="8"/>
      <c r="F105" s="8"/>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row>
    <row r="106" spans="1:130" s="10" customFormat="1" ht="15.75" x14ac:dyDescent="0.25">
      <c r="A106" s="2"/>
      <c r="B106" s="14"/>
      <c r="C106" s="8"/>
      <c r="D106" s="8"/>
      <c r="E106" s="8"/>
      <c r="F106" s="8"/>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row>
    <row r="107" spans="1:130" s="10" customFormat="1" ht="15.75" x14ac:dyDescent="0.25">
      <c r="A107" s="2"/>
      <c r="B107" s="14"/>
      <c r="C107" s="8"/>
      <c r="D107" s="8"/>
      <c r="E107" s="8"/>
      <c r="F107" s="8"/>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row>
    <row r="108" spans="1:130" s="10" customFormat="1" ht="15.75" x14ac:dyDescent="0.25">
      <c r="A108" s="2"/>
      <c r="B108" s="14"/>
      <c r="C108" s="8"/>
      <c r="D108" s="8"/>
      <c r="E108" s="8"/>
      <c r="F108" s="8"/>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row>
    <row r="109" spans="1:130" s="10" customFormat="1" ht="15.75" x14ac:dyDescent="0.25">
      <c r="A109" s="2"/>
      <c r="B109" s="14"/>
      <c r="C109" s="8"/>
      <c r="D109" s="8"/>
      <c r="E109" s="8"/>
      <c r="F109" s="8"/>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row>
    <row r="110" spans="1:130" s="10" customFormat="1" ht="15.75" x14ac:dyDescent="0.25">
      <c r="A110" s="2"/>
      <c r="B110" s="14"/>
      <c r="C110" s="8"/>
      <c r="D110" s="8"/>
      <c r="E110" s="8"/>
      <c r="F110" s="8"/>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row>
    <row r="111" spans="1:130" s="10" customFormat="1" ht="15.75" x14ac:dyDescent="0.25">
      <c r="A111" s="2"/>
      <c r="B111" s="14"/>
      <c r="C111" s="8"/>
      <c r="D111" s="8"/>
      <c r="E111" s="8"/>
      <c r="F111" s="8"/>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row>
    <row r="112" spans="1:130" s="10" customFormat="1" ht="15.75" x14ac:dyDescent="0.25">
      <c r="A112" s="2"/>
      <c r="B112" s="14"/>
      <c r="C112" s="8"/>
      <c r="D112" s="8"/>
      <c r="E112" s="8"/>
      <c r="F112" s="8"/>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row>
    <row r="113" spans="1:130" s="10" customFormat="1" ht="15.75" x14ac:dyDescent="0.25">
      <c r="A113" s="2"/>
      <c r="B113" s="14"/>
      <c r="C113" s="8"/>
      <c r="D113" s="8"/>
      <c r="E113" s="8"/>
      <c r="F113" s="8"/>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row>
    <row r="114" spans="1:130" s="10" customFormat="1" ht="15.75" x14ac:dyDescent="0.25">
      <c r="A114" s="2"/>
      <c r="B114" s="14"/>
      <c r="C114" s="8"/>
      <c r="D114" s="8"/>
      <c r="E114" s="8"/>
      <c r="F114" s="8"/>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row>
    <row r="115" spans="1:130" s="10" customFormat="1" ht="15.75" x14ac:dyDescent="0.25">
      <c r="A115" s="2"/>
      <c r="B115" s="14"/>
      <c r="C115" s="8"/>
      <c r="D115" s="8"/>
      <c r="E115" s="8"/>
      <c r="F115" s="8"/>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row>
    <row r="116" spans="1:130" s="10" customFormat="1" ht="15.75" x14ac:dyDescent="0.25">
      <c r="A116" s="2"/>
      <c r="B116" s="14"/>
      <c r="C116" s="8"/>
      <c r="D116" s="8"/>
      <c r="E116" s="8"/>
      <c r="F116" s="8"/>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row>
    <row r="117" spans="1:130" s="10" customFormat="1" ht="15.75" x14ac:dyDescent="0.25">
      <c r="A117" s="2"/>
      <c r="B117" s="14"/>
      <c r="C117" s="8"/>
      <c r="D117" s="8"/>
      <c r="E117" s="8"/>
      <c r="F117" s="8"/>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row>
    <row r="118" spans="1:130" s="10" customFormat="1" ht="15.75" x14ac:dyDescent="0.25">
      <c r="A118" s="2"/>
      <c r="B118" s="14"/>
      <c r="C118" s="8"/>
      <c r="D118" s="8"/>
      <c r="E118" s="8"/>
      <c r="F118" s="8"/>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row>
    <row r="119" spans="1:130" s="10" customFormat="1" ht="15.75" x14ac:dyDescent="0.25">
      <c r="A119" s="2"/>
      <c r="B119" s="14"/>
      <c r="C119" s="8"/>
      <c r="D119" s="8"/>
      <c r="E119" s="8"/>
      <c r="F119" s="8"/>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row>
    <row r="120" spans="1:130" s="10" customFormat="1" ht="15.75" x14ac:dyDescent="0.25">
      <c r="A120" s="2"/>
      <c r="B120" s="14"/>
      <c r="C120" s="8"/>
      <c r="D120" s="8"/>
      <c r="E120" s="8"/>
      <c r="F120" s="8"/>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row>
    <row r="127" spans="1:130" s="3" customFormat="1" x14ac:dyDescent="0.2">
      <c r="A127" s="2"/>
      <c r="C127" s="9"/>
      <c r="D127" s="9"/>
      <c r="E127" s="9"/>
      <c r="F127" s="9"/>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row>
    <row r="128" spans="1:130" s="3" customFormat="1" x14ac:dyDescent="0.2">
      <c r="A128" s="2"/>
      <c r="C128" s="9"/>
      <c r="D128" s="9"/>
      <c r="E128" s="9"/>
      <c r="F128" s="9"/>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row>
    <row r="129" spans="1:130" s="3" customFormat="1" x14ac:dyDescent="0.2">
      <c r="A129" s="2"/>
      <c r="C129" s="9"/>
      <c r="D129" s="9"/>
      <c r="E129" s="9"/>
      <c r="F129" s="9"/>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row>
    <row r="130" spans="1:130" s="3" customFormat="1" x14ac:dyDescent="0.2">
      <c r="A130" s="2"/>
      <c r="C130" s="9"/>
      <c r="D130" s="9"/>
      <c r="E130" s="9"/>
      <c r="F130" s="9"/>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row>
    <row r="131" spans="1:130" s="3" customFormat="1" x14ac:dyDescent="0.2">
      <c r="A131" s="2"/>
      <c r="C131" s="9"/>
      <c r="D131" s="9"/>
      <c r="E131" s="9"/>
      <c r="F131" s="9"/>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row>
    <row r="132" spans="1:130" s="3" customFormat="1" x14ac:dyDescent="0.2">
      <c r="A132" s="2"/>
      <c r="C132" s="9"/>
      <c r="D132" s="9"/>
      <c r="E132" s="9"/>
      <c r="F132" s="9"/>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row>
    <row r="133" spans="1:130" s="3" customFormat="1" x14ac:dyDescent="0.2">
      <c r="A133" s="2"/>
      <c r="C133" s="9"/>
      <c r="D133" s="9"/>
      <c r="E133" s="9"/>
      <c r="F133" s="9"/>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row>
    <row r="134" spans="1:130" s="3" customFormat="1" x14ac:dyDescent="0.2">
      <c r="A134" s="2"/>
      <c r="C134" s="9"/>
      <c r="D134" s="9"/>
      <c r="E134" s="9"/>
      <c r="F134" s="9"/>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row>
    <row r="135" spans="1:130" s="3" customFormat="1" x14ac:dyDescent="0.2">
      <c r="A135" s="2"/>
      <c r="C135" s="9"/>
      <c r="D135" s="9"/>
      <c r="E135" s="9"/>
      <c r="F135" s="9"/>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row>
    <row r="136" spans="1:130" s="3" customFormat="1" x14ac:dyDescent="0.2">
      <c r="A136" s="2"/>
      <c r="C136" s="9"/>
      <c r="D136" s="9"/>
      <c r="E136" s="9"/>
      <c r="F136" s="9"/>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row>
    <row r="137" spans="1:130" s="3" customFormat="1" x14ac:dyDescent="0.2">
      <c r="A137" s="2"/>
      <c r="C137" s="9"/>
      <c r="D137" s="9"/>
      <c r="E137" s="9"/>
      <c r="F137" s="9"/>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row>
    <row r="138" spans="1:130" s="3" customFormat="1" x14ac:dyDescent="0.2">
      <c r="A138" s="2"/>
      <c r="C138" s="9"/>
      <c r="D138" s="9"/>
      <c r="E138" s="9"/>
      <c r="F138" s="9"/>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row>
    <row r="139" spans="1:130" s="3" customFormat="1" x14ac:dyDescent="0.2">
      <c r="A139" s="2"/>
      <c r="C139" s="9"/>
      <c r="D139" s="9"/>
      <c r="E139" s="9"/>
      <c r="F139" s="9"/>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row>
    <row r="140" spans="1:130" s="3" customFormat="1" x14ac:dyDescent="0.2">
      <c r="A140" s="2"/>
      <c r="C140" s="9"/>
      <c r="D140" s="9"/>
      <c r="E140" s="9"/>
      <c r="F140" s="9"/>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row>
    <row r="141" spans="1:130" s="3" customFormat="1" x14ac:dyDescent="0.2">
      <c r="A141" s="2"/>
      <c r="C141" s="9"/>
      <c r="D141" s="9"/>
      <c r="E141" s="9"/>
      <c r="F141" s="9"/>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row>
    <row r="142" spans="1:130" s="3" customFormat="1" x14ac:dyDescent="0.2">
      <c r="A142" s="2"/>
      <c r="C142" s="9"/>
      <c r="D142" s="9"/>
      <c r="E142" s="9"/>
      <c r="F142" s="9"/>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row>
    <row r="143" spans="1:130" s="3" customFormat="1" x14ac:dyDescent="0.2">
      <c r="A143" s="2"/>
      <c r="C143" s="9"/>
      <c r="D143" s="9"/>
      <c r="E143" s="9"/>
      <c r="F143" s="9"/>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row>
    <row r="144" spans="1:130" s="3" customFormat="1" x14ac:dyDescent="0.2">
      <c r="A144" s="2"/>
      <c r="C144" s="9"/>
      <c r="D144" s="9"/>
      <c r="E144" s="9"/>
      <c r="F144" s="9"/>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row>
    <row r="145" spans="1:130" s="3" customFormat="1" x14ac:dyDescent="0.2">
      <c r="A145" s="2"/>
      <c r="C145" s="9"/>
      <c r="D145" s="9"/>
      <c r="E145" s="9"/>
      <c r="F145" s="9"/>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row>
    <row r="146" spans="1:130" s="3" customFormat="1" x14ac:dyDescent="0.2">
      <c r="A146" s="2"/>
      <c r="C146" s="9"/>
      <c r="D146" s="9"/>
      <c r="E146" s="9"/>
      <c r="F146" s="9"/>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row>
    <row r="147" spans="1:130" s="3" customFormat="1" x14ac:dyDescent="0.2">
      <c r="A147" s="2"/>
      <c r="C147" s="9"/>
      <c r="D147" s="9"/>
      <c r="E147" s="9"/>
      <c r="F147" s="9"/>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row>
    <row r="148" spans="1:130" s="3" customFormat="1" x14ac:dyDescent="0.2">
      <c r="A148" s="2"/>
      <c r="C148" s="9"/>
      <c r="D148" s="9"/>
      <c r="E148" s="9"/>
      <c r="F148" s="9"/>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row>
    <row r="149" spans="1:130" s="3" customFormat="1" x14ac:dyDescent="0.2">
      <c r="A149" s="2"/>
      <c r="C149" s="9"/>
      <c r="D149" s="9"/>
      <c r="E149" s="9"/>
      <c r="F149" s="9"/>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row>
    <row r="150" spans="1:130" s="3" customFormat="1" x14ac:dyDescent="0.2">
      <c r="A150" s="2"/>
      <c r="C150" s="9"/>
      <c r="D150" s="9"/>
      <c r="E150" s="9"/>
      <c r="F150" s="9"/>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row>
    <row r="151" spans="1:130" s="3" customFormat="1" x14ac:dyDescent="0.2">
      <c r="A151" s="2"/>
      <c r="C151" s="9"/>
      <c r="D151" s="9"/>
      <c r="E151" s="9"/>
      <c r="F151" s="9"/>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row>
    <row r="152" spans="1:130" s="3" customFormat="1" x14ac:dyDescent="0.2">
      <c r="A152" s="2"/>
      <c r="C152" s="9"/>
      <c r="D152" s="9"/>
      <c r="E152" s="9"/>
      <c r="F152" s="9"/>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row>
    <row r="153" spans="1:130" s="3" customFormat="1" x14ac:dyDescent="0.2">
      <c r="A153" s="2"/>
      <c r="C153" s="9"/>
      <c r="D153" s="9"/>
      <c r="E153" s="9"/>
      <c r="F153" s="9"/>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row>
    <row r="154" spans="1:130" s="3" customFormat="1" x14ac:dyDescent="0.2">
      <c r="A154" s="2"/>
      <c r="C154" s="9"/>
      <c r="D154" s="9"/>
      <c r="E154" s="9"/>
      <c r="F154" s="9"/>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row>
    <row r="155" spans="1:130" s="3" customFormat="1" x14ac:dyDescent="0.2">
      <c r="A155" s="2"/>
      <c r="C155" s="9"/>
      <c r="D155" s="9"/>
      <c r="E155" s="9"/>
      <c r="F155" s="9"/>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row>
    <row r="156" spans="1:130" s="3" customFormat="1" x14ac:dyDescent="0.2">
      <c r="A156" s="2"/>
      <c r="C156" s="9"/>
      <c r="D156" s="9"/>
      <c r="E156" s="9"/>
      <c r="F156" s="9"/>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row>
    <row r="157" spans="1:130" s="3" customFormat="1" x14ac:dyDescent="0.2">
      <c r="A157" s="2"/>
      <c r="C157" s="9"/>
      <c r="D157" s="9"/>
      <c r="E157" s="9"/>
      <c r="F157" s="9"/>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row>
    <row r="158" spans="1:130" s="3" customFormat="1" x14ac:dyDescent="0.2">
      <c r="A158" s="2"/>
      <c r="C158" s="9"/>
      <c r="D158" s="9"/>
      <c r="E158" s="9"/>
      <c r="F158" s="9"/>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row>
    <row r="159" spans="1:130" s="3" customFormat="1" x14ac:dyDescent="0.2">
      <c r="A159" s="2"/>
      <c r="C159" s="9"/>
      <c r="D159" s="9"/>
      <c r="E159" s="9"/>
      <c r="F159" s="9"/>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row>
    <row r="160" spans="1:130" s="3" customFormat="1" x14ac:dyDescent="0.2">
      <c r="A160" s="2"/>
      <c r="C160" s="9"/>
      <c r="D160" s="9"/>
      <c r="E160" s="9"/>
      <c r="F160" s="9"/>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row>
    <row r="161" spans="1:130" s="3" customFormat="1" x14ac:dyDescent="0.2">
      <c r="A161" s="2"/>
      <c r="C161" s="9"/>
      <c r="D161" s="9"/>
      <c r="E161" s="9"/>
      <c r="F161" s="9"/>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row>
    <row r="162" spans="1:130" s="3" customFormat="1" x14ac:dyDescent="0.2">
      <c r="A162" s="2"/>
      <c r="C162" s="9"/>
      <c r="D162" s="9"/>
      <c r="E162" s="9"/>
      <c r="F162" s="9"/>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row>
    <row r="163" spans="1:130" s="3" customFormat="1" x14ac:dyDescent="0.2">
      <c r="A163" s="2"/>
      <c r="C163" s="9"/>
      <c r="D163" s="9"/>
      <c r="E163" s="9"/>
      <c r="F163" s="9"/>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row>
    <row r="164" spans="1:130" s="3" customFormat="1" x14ac:dyDescent="0.2">
      <c r="A164" s="2"/>
      <c r="C164" s="9"/>
      <c r="D164" s="9"/>
      <c r="E164" s="9"/>
      <c r="F164" s="9"/>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row>
    <row r="165" spans="1:130" s="3" customFormat="1" x14ac:dyDescent="0.2">
      <c r="A165" s="2"/>
      <c r="C165" s="9"/>
      <c r="D165" s="9"/>
      <c r="E165" s="9"/>
      <c r="F165" s="9"/>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row>
  </sheetData>
  <mergeCells count="6">
    <mergeCell ref="F9:F10"/>
    <mergeCell ref="B40:H40"/>
    <mergeCell ref="B41:H41"/>
    <mergeCell ref="C9:C10"/>
    <mergeCell ref="D9:D10"/>
    <mergeCell ref="E9:E10"/>
  </mergeCells>
  <hyperlinks>
    <hyperlink ref="B5" location="Índice!A75" display="Índice" xr:uid="{00000000-0004-0000-43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AT116"/>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0.140625" style="14" customWidth="1"/>
    <col min="3" max="9" width="6" style="14" customWidth="1"/>
    <col min="10" max="44" width="8.85546875" style="2"/>
    <col min="45" max="16384" width="8.85546875" style="10"/>
  </cols>
  <sheetData>
    <row r="1" spans="1:45" s="17" customFormat="1" ht="12.75" x14ac:dyDescent="0.2"/>
    <row r="2" spans="1:45" s="17" customFormat="1" ht="12.75" x14ac:dyDescent="0.2"/>
    <row r="3" spans="1:45" s="17" customFormat="1" ht="12.75" x14ac:dyDescent="0.2"/>
    <row r="4" spans="1:45" s="17" customFormat="1" ht="12.75" x14ac:dyDescent="0.2"/>
    <row r="5" spans="1:45" s="17" customFormat="1" ht="12.75" x14ac:dyDescent="0.2">
      <c r="B5" s="104" t="s">
        <v>134</v>
      </c>
    </row>
    <row r="6" spans="1:45" s="17" customFormat="1" ht="18.75" x14ac:dyDescent="0.3">
      <c r="B6" s="25" t="s">
        <v>1130</v>
      </c>
    </row>
    <row r="7" spans="1:45" s="17" customFormat="1" ht="12.75" x14ac:dyDescent="0.2"/>
    <row r="8" spans="1:45" s="17" customFormat="1" ht="18" customHeight="1" x14ac:dyDescent="0.2">
      <c r="B8" s="266" t="s">
        <v>813</v>
      </c>
    </row>
    <row r="9" spans="1:45" ht="18" customHeight="1" x14ac:dyDescent="0.25">
      <c r="A9" s="17"/>
      <c r="B9" s="24"/>
      <c r="C9" s="475">
        <v>2017</v>
      </c>
      <c r="D9" s="475">
        <v>2018</v>
      </c>
      <c r="E9" s="475">
        <v>2019</v>
      </c>
      <c r="F9" s="475">
        <v>2020</v>
      </c>
      <c r="G9" s="475">
        <v>2021</v>
      </c>
      <c r="H9" s="475">
        <v>2022</v>
      </c>
      <c r="I9" s="301">
        <v>2023</v>
      </c>
    </row>
    <row r="10" spans="1:45" ht="12.75" customHeight="1" x14ac:dyDescent="0.25">
      <c r="B10" s="53" t="s">
        <v>654</v>
      </c>
      <c r="C10" s="136">
        <v>18.7</v>
      </c>
      <c r="D10" s="136">
        <v>12.1</v>
      </c>
      <c r="E10" s="136">
        <v>3.5158125454440823</v>
      </c>
      <c r="F10" s="136">
        <v>8.6199999999999992</v>
      </c>
      <c r="G10" s="136">
        <v>15.660437123851789</v>
      </c>
      <c r="H10" s="136">
        <v>11.224489795918368</v>
      </c>
      <c r="I10" s="521">
        <v>0.57803468208092479</v>
      </c>
      <c r="AS10" s="2"/>
    </row>
    <row r="11" spans="1:45" ht="12.75" customHeight="1" x14ac:dyDescent="0.25">
      <c r="B11" s="53" t="s">
        <v>656</v>
      </c>
      <c r="C11" s="136">
        <v>4.6666666666666661</v>
      </c>
      <c r="D11" s="136">
        <v>4.5454545454545459</v>
      </c>
      <c r="E11" s="136">
        <v>6.7501920675372045</v>
      </c>
      <c r="F11" s="136">
        <v>7.53</v>
      </c>
      <c r="G11" s="136">
        <v>3.1770668356034273</v>
      </c>
      <c r="H11" s="136">
        <v>7.1428571428571441</v>
      </c>
      <c r="I11" s="521">
        <v>8.092485549132947</v>
      </c>
      <c r="AS11" s="2"/>
    </row>
    <row r="12" spans="1:45" ht="12.75" customHeight="1" x14ac:dyDescent="0.25">
      <c r="B12" s="53" t="s">
        <v>504</v>
      </c>
      <c r="C12" s="136">
        <v>33.333333333333329</v>
      </c>
      <c r="D12" s="136">
        <v>27.27272727272727</v>
      </c>
      <c r="E12" s="136">
        <v>18.536775105190845</v>
      </c>
      <c r="F12" s="136">
        <v>27.21</v>
      </c>
      <c r="G12" s="136">
        <v>29.651567944250935</v>
      </c>
      <c r="H12" s="136">
        <v>25.850340136054424</v>
      </c>
      <c r="I12" s="521">
        <v>13.294797687861271</v>
      </c>
      <c r="AS12" s="2"/>
    </row>
    <row r="13" spans="1:45" ht="12.75" customHeight="1" x14ac:dyDescent="0.25">
      <c r="B13" s="53" t="s">
        <v>395</v>
      </c>
      <c r="C13" s="136">
        <v>2.6</v>
      </c>
      <c r="D13" s="136">
        <v>3.6</v>
      </c>
      <c r="E13" s="136">
        <v>12.8</v>
      </c>
      <c r="F13" s="136">
        <v>18.38</v>
      </c>
      <c r="G13" s="136">
        <v>23.021856192587943</v>
      </c>
      <c r="H13" s="136">
        <v>20.827676729591644</v>
      </c>
      <c r="I13" s="521">
        <v>1.9512471308764929</v>
      </c>
      <c r="AS13" s="2"/>
    </row>
    <row r="14" spans="1:45" ht="12.75" customHeight="1" x14ac:dyDescent="0.25">
      <c r="B14" s="53" t="s">
        <v>289</v>
      </c>
      <c r="C14" s="136">
        <v>2.7</v>
      </c>
      <c r="D14" s="136">
        <v>9.4</v>
      </c>
      <c r="E14" s="136">
        <v>11</v>
      </c>
      <c r="F14" s="136">
        <v>2.31</v>
      </c>
      <c r="G14" s="136">
        <v>4.4219195438707715</v>
      </c>
      <c r="H14" s="136">
        <v>1.699615526572503</v>
      </c>
      <c r="I14" s="521">
        <v>2.5921685664478811</v>
      </c>
      <c r="AS14" s="2"/>
    </row>
    <row r="15" spans="1:45" ht="12.75" customHeight="1" x14ac:dyDescent="0.25">
      <c r="B15" s="53" t="s">
        <v>655</v>
      </c>
      <c r="C15" s="136">
        <v>13.333333333333334</v>
      </c>
      <c r="D15" s="136">
        <v>18.7</v>
      </c>
      <c r="E15" s="136">
        <v>26.86</v>
      </c>
      <c r="F15" s="136">
        <v>8.3800000000000008</v>
      </c>
      <c r="G15" s="136">
        <v>7.1206841938549408</v>
      </c>
      <c r="H15" s="136">
        <v>13.605442176870749</v>
      </c>
      <c r="I15" s="521">
        <v>43.352601156069362</v>
      </c>
      <c r="AS15" s="2"/>
    </row>
    <row r="16" spans="1:45" ht="12.75" customHeight="1" x14ac:dyDescent="0.25">
      <c r="B16" s="53" t="s">
        <v>512</v>
      </c>
      <c r="C16" s="136">
        <v>4.6666666666666661</v>
      </c>
      <c r="D16" s="136">
        <v>4.5454545454545459</v>
      </c>
      <c r="E16" s="136">
        <v>5.0999999999999996</v>
      </c>
      <c r="F16" s="136">
        <v>7.92</v>
      </c>
      <c r="G16" s="136">
        <v>3.5635096610706443</v>
      </c>
      <c r="H16" s="136">
        <v>5.1020408163265305</v>
      </c>
      <c r="I16" s="521">
        <v>5.7803468208092488</v>
      </c>
      <c r="AS16" s="2"/>
    </row>
    <row r="17" spans="1:46" ht="12.75" customHeight="1" x14ac:dyDescent="0.25">
      <c r="B17" s="53" t="s">
        <v>291</v>
      </c>
      <c r="C17" s="136">
        <v>6.0000000000000009</v>
      </c>
      <c r="D17" s="136">
        <v>4.8</v>
      </c>
      <c r="E17" s="136">
        <v>2.6421100251903562</v>
      </c>
      <c r="F17" s="136">
        <v>3.81</v>
      </c>
      <c r="G17" s="136">
        <v>2.9838454228698188</v>
      </c>
      <c r="H17" s="136">
        <v>2.3809523809523809</v>
      </c>
      <c r="I17" s="521">
        <v>10.404624277456648</v>
      </c>
      <c r="AS17" s="2"/>
    </row>
    <row r="18" spans="1:46" ht="12.75" customHeight="1" x14ac:dyDescent="0.25">
      <c r="B18" s="53" t="s">
        <v>293</v>
      </c>
      <c r="C18" s="136">
        <v>3.9</v>
      </c>
      <c r="D18" s="136">
        <v>3.6363636363636367</v>
      </c>
      <c r="E18" s="136">
        <v>0.35842805794831967</v>
      </c>
      <c r="F18" s="136">
        <v>0.16</v>
      </c>
      <c r="G18" s="136">
        <v>0.45612923661704236</v>
      </c>
      <c r="H18" s="136">
        <v>0.19969122744805654</v>
      </c>
      <c r="I18" s="521">
        <v>0.90311393685427355</v>
      </c>
      <c r="AS18" s="2"/>
    </row>
    <row r="19" spans="1:46" ht="12.75" customHeight="1" x14ac:dyDescent="0.25">
      <c r="B19" s="53" t="s">
        <v>55</v>
      </c>
      <c r="C19" s="136">
        <v>10.1</v>
      </c>
      <c r="D19" s="136">
        <v>11.4</v>
      </c>
      <c r="E19" s="136">
        <v>12.4</v>
      </c>
      <c r="F19" s="136">
        <v>15.7</v>
      </c>
      <c r="G19" s="136">
        <v>9.9429838454226918</v>
      </c>
      <c r="H19" s="136">
        <v>11.966894067408191</v>
      </c>
      <c r="I19" s="521">
        <v>13.050580192410962</v>
      </c>
      <c r="AS19" s="2"/>
    </row>
    <row r="20" spans="1:46" s="573" customFormat="1" ht="7.15" customHeight="1" x14ac:dyDescent="0.25">
      <c r="A20" s="449"/>
      <c r="B20" s="571"/>
      <c r="C20" s="572"/>
      <c r="D20" s="572"/>
      <c r="E20" s="572"/>
      <c r="F20" s="572"/>
      <c r="G20" s="572"/>
      <c r="H20" s="572"/>
      <c r="I20" s="572"/>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row>
    <row r="21" spans="1:46" ht="27.75" customHeight="1" x14ac:dyDescent="0.25">
      <c r="B21" s="659" t="s">
        <v>1041</v>
      </c>
      <c r="C21" s="659"/>
      <c r="D21" s="659"/>
      <c r="E21" s="659"/>
      <c r="F21" s="659"/>
      <c r="G21" s="659"/>
      <c r="H21" s="659"/>
      <c r="I21" s="2"/>
      <c r="AS21" s="2"/>
    </row>
    <row r="22" spans="1:46" s="1" customFormat="1" x14ac:dyDescent="0.25">
      <c r="A22" s="2"/>
      <c r="B22" s="40" t="s">
        <v>1189</v>
      </c>
      <c r="C22" s="40"/>
      <c r="D22" s="40"/>
      <c r="E22" s="40"/>
      <c r="F22" s="40"/>
      <c r="G22" s="40"/>
      <c r="H22" s="40"/>
      <c r="I22" s="30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10"/>
      <c r="AT22" s="10"/>
    </row>
    <row r="23" spans="1:46" s="1" customFormat="1" x14ac:dyDescent="0.25">
      <c r="A23" s="2"/>
      <c r="B23" s="164"/>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10"/>
      <c r="AT23" s="10"/>
    </row>
    <row r="24" spans="1:46" s="1" customFormat="1" x14ac:dyDescent="0.25">
      <c r="A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10"/>
      <c r="AT24" s="10"/>
    </row>
    <row r="25" spans="1:46" s="1" customFormat="1" x14ac:dyDescent="0.2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row r="113" spans="1:46"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10"/>
      <c r="AT113" s="10"/>
    </row>
    <row r="114" spans="1:46"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10"/>
      <c r="AT114" s="10"/>
    </row>
    <row r="115" spans="1:46"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10"/>
      <c r="AT115" s="10"/>
    </row>
    <row r="116" spans="1:46"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10"/>
      <c r="AT116" s="10"/>
    </row>
  </sheetData>
  <sortState xmlns:xlrd2="http://schemas.microsoft.com/office/spreadsheetml/2017/richdata2" ref="B10:K17">
    <sortCondition ref="B10:B17"/>
  </sortState>
  <mergeCells count="1">
    <mergeCell ref="B21:H21"/>
  </mergeCells>
  <hyperlinks>
    <hyperlink ref="B5" location="Índice!A75" display="Índice" xr:uid="{00000000-0004-0000-44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EE165"/>
  <sheetViews>
    <sheetView showGridLines="0" zoomScale="110" zoomScaleNormal="110" zoomScalePageLayoutView="120" workbookViewId="0"/>
  </sheetViews>
  <sheetFormatPr defaultColWidth="7.85546875" defaultRowHeight="12.75" x14ac:dyDescent="0.2"/>
  <cols>
    <col min="1" max="1" width="1.42578125" style="2" bestFit="1" customWidth="1"/>
    <col min="2" max="2" width="37.140625" style="3" customWidth="1"/>
    <col min="3" max="10" width="6.85546875" style="9" customWidth="1"/>
    <col min="11" max="16384" width="7.85546875" style="2"/>
  </cols>
  <sheetData>
    <row r="1" spans="2:135" s="17" customFormat="1" x14ac:dyDescent="0.2"/>
    <row r="2" spans="2:135" s="17" customFormat="1" x14ac:dyDescent="0.2"/>
    <row r="3" spans="2:135" s="17" customFormat="1" x14ac:dyDescent="0.2"/>
    <row r="4" spans="2:135" s="17" customFormat="1" x14ac:dyDescent="0.2"/>
    <row r="5" spans="2:135" s="17" customFormat="1" x14ac:dyDescent="0.2">
      <c r="B5" s="104" t="s">
        <v>134</v>
      </c>
    </row>
    <row r="6" spans="2:135" s="17" customFormat="1" ht="18.75" x14ac:dyDescent="0.3">
      <c r="B6" s="25" t="s">
        <v>1130</v>
      </c>
    </row>
    <row r="7" spans="2:135" s="17" customFormat="1" x14ac:dyDescent="0.2"/>
    <row r="8" spans="2:135" s="17" customFormat="1" ht="18" customHeight="1" x14ac:dyDescent="0.2">
      <c r="B8" s="154" t="s">
        <v>376</v>
      </c>
      <c r="C8" s="18"/>
      <c r="D8" s="18"/>
      <c r="E8" s="18"/>
      <c r="F8" s="18"/>
      <c r="G8" s="18"/>
      <c r="H8" s="18"/>
    </row>
    <row r="9" spans="2:135" s="10" customFormat="1" ht="13.5" customHeight="1" x14ac:dyDescent="0.25">
      <c r="B9" s="23"/>
      <c r="C9" s="629">
        <v>2017</v>
      </c>
      <c r="D9" s="629">
        <v>2018</v>
      </c>
      <c r="E9" s="629">
        <v>2019</v>
      </c>
      <c r="F9" s="629">
        <v>2020</v>
      </c>
      <c r="G9" s="629">
        <v>2021</v>
      </c>
      <c r="H9" s="629">
        <v>2022</v>
      </c>
      <c r="I9" s="550">
        <v>2023</v>
      </c>
      <c r="J9" s="140">
        <v>2024</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row>
    <row r="10" spans="2:135" s="10" customFormat="1" ht="13.5" customHeight="1" x14ac:dyDescent="0.25">
      <c r="B10" s="24"/>
      <c r="C10" s="630"/>
      <c r="D10" s="630"/>
      <c r="E10" s="630"/>
      <c r="F10" s="630"/>
      <c r="G10" s="630"/>
      <c r="H10" s="630"/>
      <c r="I10" s="172" t="s">
        <v>3</v>
      </c>
      <c r="J10" s="172" t="s">
        <v>1006</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row>
    <row r="11" spans="2:135" s="10" customFormat="1" ht="18" customHeight="1" x14ac:dyDescent="0.25">
      <c r="B11" s="35" t="s">
        <v>132</v>
      </c>
      <c r="C11" s="322">
        <v>-632.8671479033469</v>
      </c>
      <c r="D11" s="322">
        <v>7402.6065192795195</v>
      </c>
      <c r="E11" s="322">
        <v>5137.3948802235063</v>
      </c>
      <c r="F11" s="322">
        <v>871.91783129993257</v>
      </c>
      <c r="G11" s="322">
        <v>8399.4516488326499</v>
      </c>
      <c r="H11" s="322">
        <v>11762.879500689007</v>
      </c>
      <c r="I11" s="323">
        <v>4184.9937955207515</v>
      </c>
      <c r="J11" s="323">
        <v>3585.4234845360761</v>
      </c>
      <c r="K11"/>
      <c r="L11" s="213"/>
      <c r="M11" s="213"/>
      <c r="N11" s="213"/>
      <c r="O11" s="213"/>
      <c r="P11" s="213"/>
      <c r="Q11" s="213"/>
      <c r="R11" s="213"/>
      <c r="S11" s="213"/>
      <c r="T11"/>
      <c r="U11" s="213"/>
      <c r="V11" s="213"/>
      <c r="W11" s="213"/>
      <c r="X11" s="213"/>
      <c r="Y11" s="213"/>
      <c r="Z11"/>
      <c r="AA11"/>
      <c r="AB11"/>
      <c r="AC11"/>
      <c r="AD11"/>
      <c r="AE11"/>
      <c r="AF11"/>
      <c r="AG11"/>
      <c r="AH11"/>
      <c r="AI11"/>
      <c r="AJ11"/>
      <c r="AK11"/>
      <c r="AL11"/>
      <c r="AM11"/>
      <c r="AN11"/>
      <c r="AO11"/>
      <c r="AP11"/>
      <c r="AQ11"/>
      <c r="AR11"/>
      <c r="AS11"/>
      <c r="AT11"/>
      <c r="AU11"/>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row>
    <row r="12" spans="2:135" s="10" customFormat="1" ht="12.6" customHeight="1" x14ac:dyDescent="0.25">
      <c r="B12" s="53" t="s">
        <v>43</v>
      </c>
      <c r="C12" s="48">
        <v>20150.211603709788</v>
      </c>
      <c r="D12" s="48">
        <v>24959.919442242008</v>
      </c>
      <c r="E12" s="48">
        <v>20598.502994263319</v>
      </c>
      <c r="F12" s="48">
        <v>11394.296844843569</v>
      </c>
      <c r="G12" s="48">
        <v>21786.64228882613</v>
      </c>
      <c r="H12" s="48">
        <v>32770.671648288568</v>
      </c>
      <c r="I12" s="324">
        <v>21799.847335073391</v>
      </c>
      <c r="J12" s="324">
        <v>11762.298468640827</v>
      </c>
      <c r="K12"/>
      <c r="L12" s="213"/>
      <c r="M12" s="213"/>
      <c r="N12" s="213"/>
      <c r="O12" s="213"/>
      <c r="P12" s="213"/>
      <c r="Q12" s="213"/>
      <c r="R12" s="213"/>
      <c r="S12" s="213"/>
      <c r="T12"/>
      <c r="U12" s="213"/>
      <c r="V12" s="213"/>
      <c r="W12" s="213"/>
      <c r="X12" s="213"/>
      <c r="Y12" s="213"/>
      <c r="Z12"/>
      <c r="AA12"/>
      <c r="AB12"/>
      <c r="AC12"/>
      <c r="AD12"/>
      <c r="AE12"/>
      <c r="AF12"/>
      <c r="AG12"/>
      <c r="AH12"/>
      <c r="AI12"/>
      <c r="AJ12"/>
      <c r="AK12"/>
      <c r="AL12"/>
      <c r="AM12"/>
      <c r="AN12"/>
      <c r="AO12"/>
      <c r="AP12"/>
      <c r="AQ12"/>
      <c r="AR12"/>
      <c r="AS12"/>
      <c r="AT12"/>
      <c r="AU1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row>
    <row r="13" spans="2:135" s="10" customFormat="1" ht="12.6" customHeight="1" x14ac:dyDescent="0.25">
      <c r="B13" s="54" t="s">
        <v>273</v>
      </c>
      <c r="C13" s="48">
        <v>34613.454927695391</v>
      </c>
      <c r="D13" s="48">
        <v>40757.766796592012</v>
      </c>
      <c r="E13" s="48">
        <v>34725.56139113332</v>
      </c>
      <c r="F13" s="48">
        <v>20937.437117763569</v>
      </c>
      <c r="G13" s="48">
        <v>33581.489802656128</v>
      </c>
      <c r="H13" s="48">
        <v>50037.992659708565</v>
      </c>
      <c r="I13" s="324">
        <v>36884.699366823392</v>
      </c>
      <c r="J13" s="324">
        <v>18215.422147790829</v>
      </c>
      <c r="K13"/>
      <c r="L13" s="213"/>
      <c r="M13" s="213"/>
      <c r="N13" s="213"/>
      <c r="O13" s="213"/>
      <c r="P13" s="213"/>
      <c r="Q13" s="213"/>
      <c r="R13" s="213"/>
      <c r="S13" s="213"/>
      <c r="T13"/>
      <c r="U13" s="213"/>
      <c r="V13" s="213"/>
      <c r="W13" s="213"/>
      <c r="X13" s="213"/>
      <c r="Y13" s="213"/>
      <c r="Z13"/>
      <c r="AA13"/>
      <c r="AB13"/>
      <c r="AC13"/>
      <c r="AD13"/>
      <c r="AE13"/>
      <c r="AF13"/>
      <c r="AG13"/>
      <c r="AH13"/>
      <c r="AI13"/>
      <c r="AJ13"/>
      <c r="AK13"/>
      <c r="AL13"/>
      <c r="AM13"/>
      <c r="AN13"/>
      <c r="AO13"/>
      <c r="AP13"/>
      <c r="AQ13"/>
      <c r="AR13"/>
      <c r="AS13"/>
      <c r="AT13"/>
      <c r="AU13"/>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row>
    <row r="14" spans="2:135" s="10" customFormat="1" ht="12.6" customHeight="1" x14ac:dyDescent="0.25">
      <c r="B14" s="55" t="s">
        <v>345</v>
      </c>
      <c r="C14" s="48">
        <v>33312.493181122452</v>
      </c>
      <c r="D14" s="48">
        <v>39408.662342534997</v>
      </c>
      <c r="E14" s="48">
        <v>33365.1554137489</v>
      </c>
      <c r="F14" s="48">
        <v>19584.413511095263</v>
      </c>
      <c r="G14" s="48">
        <v>31838.333684128396</v>
      </c>
      <c r="H14" s="48">
        <v>47490.053662142775</v>
      </c>
      <c r="I14" s="324">
        <v>34670.582489958397</v>
      </c>
      <c r="J14" s="324">
        <v>17174.485158190822</v>
      </c>
      <c r="K14"/>
      <c r="L14"/>
      <c r="M14"/>
      <c r="N14"/>
      <c r="O14"/>
      <c r="P14"/>
      <c r="Q14"/>
      <c r="R14"/>
      <c r="S14"/>
      <c r="T14"/>
      <c r="U14" s="213"/>
      <c r="V14" s="213"/>
      <c r="W14" s="213"/>
      <c r="X14" s="213"/>
      <c r="Y14" s="213"/>
      <c r="Z14"/>
      <c r="AA14"/>
      <c r="AB14"/>
      <c r="AC14"/>
      <c r="AD14"/>
      <c r="AE14"/>
      <c r="AF14"/>
      <c r="AG14"/>
      <c r="AH14"/>
      <c r="AI14"/>
      <c r="AJ14"/>
      <c r="AK14"/>
      <c r="AL14"/>
      <c r="AM14"/>
      <c r="AN14"/>
      <c r="AO14"/>
      <c r="AP14"/>
      <c r="AQ14"/>
      <c r="AR14"/>
      <c r="AS14"/>
      <c r="AT14"/>
      <c r="AU14"/>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row>
    <row r="15" spans="2:135" s="10" customFormat="1" ht="12.6" customHeight="1" x14ac:dyDescent="0.25">
      <c r="B15" s="55" t="s">
        <v>377</v>
      </c>
      <c r="C15" s="48">
        <v>1130.0900463800001</v>
      </c>
      <c r="D15" s="48">
        <v>1151.9257645399998</v>
      </c>
      <c r="E15" s="48">
        <v>1214.7909628899999</v>
      </c>
      <c r="F15" s="48">
        <v>1069.59380031</v>
      </c>
      <c r="G15" s="48">
        <v>1549.6118576371998</v>
      </c>
      <c r="H15" s="48">
        <v>1945.5490087571852</v>
      </c>
      <c r="I15" s="324">
        <v>1571.8004908749999</v>
      </c>
      <c r="J15" s="324">
        <v>706.28687370000011</v>
      </c>
      <c r="K15"/>
      <c r="L15"/>
      <c r="M15"/>
      <c r="N15"/>
      <c r="O15"/>
      <c r="P15"/>
      <c r="Q15"/>
      <c r="R15"/>
      <c r="S15"/>
      <c r="T15"/>
      <c r="U15" s="213"/>
      <c r="V15" s="213"/>
      <c r="W15" s="213"/>
      <c r="X15" s="213"/>
      <c r="Y15" s="213"/>
      <c r="Z15"/>
      <c r="AA15"/>
      <c r="AB15"/>
      <c r="AC15"/>
      <c r="AD15"/>
      <c r="AE15"/>
      <c r="AF15"/>
      <c r="AG15"/>
      <c r="AH15"/>
      <c r="AI15"/>
      <c r="AJ15"/>
      <c r="AK15"/>
      <c r="AL15"/>
      <c r="AM15"/>
      <c r="AN15"/>
      <c r="AO15"/>
      <c r="AP15"/>
      <c r="AQ15"/>
      <c r="AR15"/>
      <c r="AS15"/>
      <c r="AT15"/>
      <c r="AU15"/>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row>
    <row r="16" spans="2:135" s="10" customFormat="1" ht="12.6" customHeight="1" x14ac:dyDescent="0.25">
      <c r="B16" s="55" t="s">
        <v>378</v>
      </c>
      <c r="C16" s="48">
        <v>170.87170019293879</v>
      </c>
      <c r="D16" s="48">
        <v>197.1786895170184</v>
      </c>
      <c r="E16" s="48">
        <v>145.61501449441928</v>
      </c>
      <c r="F16" s="48">
        <v>283.42980635830327</v>
      </c>
      <c r="G16" s="48">
        <v>193.5442608905266</v>
      </c>
      <c r="H16" s="48">
        <v>602.3899888086089</v>
      </c>
      <c r="I16" s="324">
        <v>642.31638598999507</v>
      </c>
      <c r="J16" s="324">
        <v>334.65011590000177</v>
      </c>
      <c r="K16"/>
      <c r="L16"/>
      <c r="M16"/>
      <c r="N16"/>
      <c r="O16"/>
      <c r="P16"/>
      <c r="Q16"/>
      <c r="R16"/>
      <c r="S16"/>
      <c r="T16"/>
      <c r="U16" s="213"/>
      <c r="V16" s="213"/>
      <c r="W16" s="213"/>
      <c r="X16" s="213"/>
      <c r="Y16" s="213"/>
      <c r="Z16"/>
      <c r="AA16"/>
      <c r="AB16"/>
      <c r="AC16"/>
      <c r="AD16"/>
      <c r="AE16"/>
      <c r="AF16"/>
      <c r="AG16"/>
      <c r="AH16"/>
      <c r="AI16"/>
      <c r="AJ16"/>
      <c r="AK16"/>
      <c r="AL16"/>
      <c r="AM16"/>
      <c r="AN16"/>
      <c r="AO16"/>
      <c r="AP16"/>
      <c r="AQ16"/>
      <c r="AR16"/>
      <c r="AS16"/>
      <c r="AT16"/>
      <c r="AU16"/>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row>
    <row r="17" spans="2:135" s="10" customFormat="1" ht="12.6" customHeight="1" x14ac:dyDescent="0.25">
      <c r="B17" s="54" t="s">
        <v>143</v>
      </c>
      <c r="C17" s="48">
        <v>14463.243323985604</v>
      </c>
      <c r="D17" s="48">
        <v>15797.847354350004</v>
      </c>
      <c r="E17" s="48">
        <v>14127.058396870001</v>
      </c>
      <c r="F17" s="48">
        <v>9543.1402729199999</v>
      </c>
      <c r="G17" s="48">
        <v>11794.847513829998</v>
      </c>
      <c r="H17" s="48">
        <v>17267.321011419997</v>
      </c>
      <c r="I17" s="324">
        <v>15084.852031750001</v>
      </c>
      <c r="J17" s="324">
        <v>6453.1236791499996</v>
      </c>
      <c r="K17"/>
      <c r="L17"/>
      <c r="M17"/>
      <c r="N17"/>
      <c r="O17"/>
      <c r="P17"/>
      <c r="Q17"/>
      <c r="R17"/>
      <c r="S17"/>
      <c r="T17"/>
      <c r="U17" s="213"/>
      <c r="V17" s="213"/>
      <c r="W17" s="213"/>
      <c r="X17" s="213"/>
      <c r="Y17" s="213"/>
      <c r="Z17"/>
      <c r="AA17"/>
      <c r="AB17"/>
      <c r="AC17"/>
      <c r="AD17"/>
      <c r="AE17"/>
      <c r="AF17"/>
      <c r="AG17"/>
      <c r="AH17"/>
      <c r="AI17"/>
      <c r="AJ17"/>
      <c r="AK17"/>
      <c r="AL17"/>
      <c r="AM17"/>
      <c r="AN17"/>
      <c r="AO17"/>
      <c r="AP17"/>
      <c r="AQ17"/>
      <c r="AR17"/>
      <c r="AS17"/>
      <c r="AT17"/>
      <c r="AU17"/>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row>
    <row r="18" spans="2:135" s="10" customFormat="1" ht="12.6" customHeight="1" x14ac:dyDescent="0.25">
      <c r="B18" s="53" t="s">
        <v>951</v>
      </c>
      <c r="C18" s="48">
        <v>-12808.713553949561</v>
      </c>
      <c r="D18" s="48">
        <v>-9458.383730190144</v>
      </c>
      <c r="E18" s="48">
        <v>-7717.688767077263</v>
      </c>
      <c r="F18" s="48">
        <v>-5535.5391886769639</v>
      </c>
      <c r="G18" s="48">
        <v>-6956.8536882689023</v>
      </c>
      <c r="H18" s="48">
        <v>-11214.670778429176</v>
      </c>
      <c r="I18" s="324">
        <v>-8527.1338081268186</v>
      </c>
      <c r="J18" s="324">
        <v>-4338.8842208956812</v>
      </c>
      <c r="K18"/>
      <c r="L18" s="213"/>
      <c r="M18" s="213"/>
      <c r="N18" s="213"/>
      <c r="O18" s="213"/>
      <c r="P18" s="213"/>
      <c r="Q18" s="213"/>
      <c r="R18" s="213"/>
      <c r="S18" s="213"/>
      <c r="T18"/>
      <c r="U18" s="213"/>
      <c r="V18" s="213"/>
      <c r="W18" s="213"/>
      <c r="X18" s="213"/>
      <c r="Y18" s="213"/>
      <c r="Z18"/>
      <c r="AA18"/>
      <c r="AB18"/>
      <c r="AC18"/>
      <c r="AD18"/>
      <c r="AE18"/>
      <c r="AF18"/>
      <c r="AG18"/>
      <c r="AH18"/>
      <c r="AI18"/>
      <c r="AJ18"/>
      <c r="AK18"/>
      <c r="AL18"/>
      <c r="AM18"/>
      <c r="AN18"/>
      <c r="AO18"/>
      <c r="AP18"/>
      <c r="AQ18"/>
      <c r="AR18"/>
      <c r="AS18"/>
      <c r="AT18"/>
      <c r="AU18"/>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row>
    <row r="19" spans="2:135" s="10" customFormat="1" ht="12.6" customHeight="1" x14ac:dyDescent="0.25">
      <c r="B19" s="54" t="s">
        <v>379</v>
      </c>
      <c r="C19" s="48">
        <v>984.58037786521709</v>
      </c>
      <c r="D19" s="48">
        <v>631.12452286845269</v>
      </c>
      <c r="E19" s="48">
        <v>454.58148719025036</v>
      </c>
      <c r="F19" s="48">
        <v>67.008010838596846</v>
      </c>
      <c r="G19" s="48">
        <v>93.510329523946965</v>
      </c>
      <c r="H19" s="48">
        <v>82.207574867971658</v>
      </c>
      <c r="I19" s="324">
        <v>75.846222458914298</v>
      </c>
      <c r="J19" s="324">
        <v>36.228204938096987</v>
      </c>
      <c r="K19"/>
      <c r="L19"/>
      <c r="M19"/>
      <c r="N19"/>
      <c r="O19"/>
      <c r="P19"/>
      <c r="Q19"/>
      <c r="R19"/>
      <c r="S19"/>
      <c r="T19"/>
      <c r="U19" s="213"/>
      <c r="V19" s="213"/>
      <c r="W19" s="213"/>
      <c r="X19" s="213"/>
      <c r="Y19" s="213"/>
      <c r="Z19"/>
      <c r="AA19"/>
      <c r="AB19"/>
      <c r="AC19"/>
      <c r="AD19"/>
      <c r="AE19"/>
      <c r="AF19"/>
      <c r="AG19"/>
      <c r="AH19"/>
      <c r="AI19"/>
      <c r="AJ19"/>
      <c r="AK19"/>
      <c r="AL19"/>
      <c r="AM19"/>
      <c r="AN19"/>
      <c r="AO19"/>
      <c r="AP19"/>
      <c r="AQ19"/>
      <c r="AR19"/>
      <c r="AS19"/>
      <c r="AT19"/>
      <c r="AU19"/>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row>
    <row r="20" spans="2:135" s="10" customFormat="1" ht="12.6" customHeight="1" x14ac:dyDescent="0.25">
      <c r="B20" s="54" t="s">
        <v>380</v>
      </c>
      <c r="C20" s="48">
        <v>13793.293931814778</v>
      </c>
      <c r="D20" s="48">
        <v>10089.508253058597</v>
      </c>
      <c r="E20" s="48">
        <v>8172.2702542675133</v>
      </c>
      <c r="F20" s="48">
        <v>5602.5471995155604</v>
      </c>
      <c r="G20" s="48">
        <v>7050.3640177928492</v>
      </c>
      <c r="H20" s="48">
        <v>11296.878353297147</v>
      </c>
      <c r="I20" s="324">
        <v>8602.9800305857334</v>
      </c>
      <c r="J20" s="324">
        <v>4375.1124258337777</v>
      </c>
      <c r="K20"/>
      <c r="L20"/>
      <c r="M20"/>
      <c r="N20" s="213"/>
      <c r="O20" s="213"/>
      <c r="P20" s="213"/>
      <c r="Q20" s="213"/>
      <c r="R20" s="213"/>
      <c r="S20"/>
      <c r="T20"/>
      <c r="U20" s="213"/>
      <c r="V20" s="213"/>
      <c r="W20" s="213"/>
      <c r="X20" s="213"/>
      <c r="Y20" s="213"/>
      <c r="Z20"/>
      <c r="AA20"/>
      <c r="AB20"/>
      <c r="AC20"/>
      <c r="AD20"/>
      <c r="AE20"/>
      <c r="AF20"/>
      <c r="AG20"/>
      <c r="AH20"/>
      <c r="AI20"/>
      <c r="AJ20"/>
      <c r="AK20"/>
      <c r="AL20"/>
      <c r="AM20"/>
      <c r="AN20"/>
      <c r="AO20"/>
      <c r="AP20"/>
      <c r="AQ20"/>
      <c r="AR20"/>
      <c r="AS20"/>
      <c r="AT20"/>
      <c r="AU20"/>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row>
    <row r="21" spans="2:135" s="10" customFormat="1" ht="12.6" customHeight="1" x14ac:dyDescent="0.25">
      <c r="B21" s="55" t="s">
        <v>381</v>
      </c>
      <c r="C21" s="48">
        <v>4085.0056625310599</v>
      </c>
      <c r="D21" s="48">
        <v>3874.9748491928026</v>
      </c>
      <c r="E21" s="48">
        <v>3594.4616535357227</v>
      </c>
      <c r="F21" s="48">
        <v>2658.9343125766263</v>
      </c>
      <c r="G21" s="48">
        <v>3187.6187659810375</v>
      </c>
      <c r="H21" s="48">
        <v>5284.8611695353602</v>
      </c>
      <c r="I21" s="324">
        <v>4143.6226193292432</v>
      </c>
      <c r="J21" s="48">
        <v>2301.7139664654173</v>
      </c>
      <c r="K21"/>
      <c r="L21"/>
      <c r="M21"/>
      <c r="N21" s="213"/>
      <c r="O21" s="213"/>
      <c r="P21" s="213"/>
      <c r="Q21" s="213"/>
      <c r="R21" s="213"/>
      <c r="S21"/>
      <c r="T21"/>
      <c r="U21" s="213"/>
      <c r="V21" s="213"/>
      <c r="W21" s="213"/>
      <c r="X21" s="213"/>
      <c r="Y21" s="213"/>
      <c r="Z21"/>
      <c r="AA21"/>
      <c r="AB21"/>
      <c r="AC21"/>
      <c r="AD21"/>
      <c r="AE21"/>
      <c r="AF21"/>
      <c r="AG21"/>
      <c r="AH21"/>
      <c r="AI21"/>
      <c r="AJ21"/>
      <c r="AK21"/>
      <c r="AL21"/>
      <c r="AM21"/>
      <c r="AN21"/>
      <c r="AO21"/>
      <c r="AP21"/>
      <c r="AQ21"/>
      <c r="AR21"/>
      <c r="AS21"/>
      <c r="AT21"/>
      <c r="AU21"/>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row>
    <row r="22" spans="2:135" s="10" customFormat="1" ht="12.6" customHeight="1" x14ac:dyDescent="0.25">
      <c r="B22" s="55" t="s">
        <v>382</v>
      </c>
      <c r="C22" s="48">
        <v>2103.0359133499996</v>
      </c>
      <c r="D22" s="48">
        <v>1890.2484660426048</v>
      </c>
      <c r="E22" s="48">
        <v>1319.3205467794526</v>
      </c>
      <c r="F22" s="48">
        <v>510.70180255409429</v>
      </c>
      <c r="G22" s="48">
        <v>885.49893324036304</v>
      </c>
      <c r="H22" s="48">
        <v>2860.9008577660406</v>
      </c>
      <c r="I22" s="324">
        <v>1452.2911866906429</v>
      </c>
      <c r="J22" s="48">
        <v>642.20373844220694</v>
      </c>
      <c r="K22"/>
      <c r="L22"/>
      <c r="M22"/>
      <c r="N22" s="213"/>
      <c r="O22" s="213"/>
      <c r="P22" s="213"/>
      <c r="Q22" s="213"/>
      <c r="R22" s="213"/>
      <c r="S22"/>
      <c r="T22"/>
      <c r="U22" s="213"/>
      <c r="V22" s="213"/>
      <c r="W22" s="213"/>
      <c r="X22" s="213"/>
      <c r="Y22" s="213"/>
      <c r="Z22"/>
      <c r="AA22"/>
      <c r="AB22"/>
      <c r="AC22"/>
      <c r="AD22"/>
      <c r="AE22"/>
      <c r="AF22"/>
      <c r="AG22"/>
      <c r="AH22"/>
      <c r="AI22"/>
      <c r="AJ22"/>
      <c r="AK22"/>
      <c r="AL22"/>
      <c r="AM22"/>
      <c r="AN22"/>
      <c r="AO22"/>
      <c r="AP22"/>
      <c r="AQ22"/>
      <c r="AR22"/>
      <c r="AS22"/>
      <c r="AT22"/>
      <c r="AU2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row>
    <row r="23" spans="2:135" s="10" customFormat="1" ht="12.6" customHeight="1" x14ac:dyDescent="0.25">
      <c r="B23" s="55" t="s">
        <v>383</v>
      </c>
      <c r="C23" s="48">
        <v>4461.051287368</v>
      </c>
      <c r="D23" s="48">
        <v>2027.0197496800001</v>
      </c>
      <c r="E23" s="48">
        <v>1782.9313914899999</v>
      </c>
      <c r="F23" s="48">
        <v>1251.0214518099999</v>
      </c>
      <c r="G23" s="48">
        <v>1456.3563565499999</v>
      </c>
      <c r="H23" s="48">
        <v>1455.9430571600001</v>
      </c>
      <c r="I23" s="324" t="s">
        <v>123</v>
      </c>
      <c r="J23" s="48" t="s">
        <v>123</v>
      </c>
      <c r="K23"/>
      <c r="L23"/>
      <c r="M23"/>
      <c r="N23" s="213"/>
      <c r="O23" s="213"/>
      <c r="P23" s="213"/>
      <c r="Q23" s="213"/>
      <c r="R23" s="213"/>
      <c r="S23"/>
      <c r="T23"/>
      <c r="U23" s="213"/>
      <c r="V23" s="213"/>
      <c r="W23" s="213"/>
      <c r="X23" s="213"/>
      <c r="Y23" s="213"/>
      <c r="Z23"/>
      <c r="AA23"/>
      <c r="AB23"/>
      <c r="AC23"/>
      <c r="AD23"/>
      <c r="AE23"/>
      <c r="AF23"/>
      <c r="AG23"/>
      <c r="AH23"/>
      <c r="AI23"/>
      <c r="AJ23"/>
      <c r="AK23"/>
      <c r="AL23"/>
      <c r="AM23"/>
      <c r="AN23"/>
      <c r="AO23"/>
      <c r="AP23"/>
      <c r="AQ23"/>
      <c r="AR23"/>
      <c r="AS23"/>
      <c r="AT23"/>
      <c r="AU23"/>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row>
    <row r="24" spans="2:135" s="10" customFormat="1" ht="12.6" customHeight="1" x14ac:dyDescent="0.25">
      <c r="B24" s="53" t="s">
        <v>950</v>
      </c>
      <c r="C24" s="48">
        <v>-7505.6156326135733</v>
      </c>
      <c r="D24" s="48">
        <v>-7829.5475010723439</v>
      </c>
      <c r="E24" s="48">
        <v>-7516.2992796657763</v>
      </c>
      <c r="F24" s="48">
        <v>-4924.156920245</v>
      </c>
      <c r="G24" s="48">
        <v>-5783.9506965119863</v>
      </c>
      <c r="H24" s="48">
        <v>-8696.1309759380274</v>
      </c>
      <c r="I24" s="324">
        <v>-8602.6262351475289</v>
      </c>
      <c r="J24" s="324">
        <v>-3709.2048984153216</v>
      </c>
      <c r="K24"/>
      <c r="L24"/>
      <c r="M24"/>
      <c r="N24"/>
      <c r="O24"/>
      <c r="P24"/>
      <c r="Q24"/>
      <c r="R24"/>
      <c r="S24"/>
      <c r="T24"/>
      <c r="U24" s="213"/>
      <c r="V24" s="213"/>
      <c r="W24" s="213"/>
      <c r="X24" s="213"/>
      <c r="Y24" s="213"/>
      <c r="Z24"/>
      <c r="AA24"/>
      <c r="AB24"/>
      <c r="AC24"/>
      <c r="AD24"/>
      <c r="AE24"/>
      <c r="AF24"/>
      <c r="AG24"/>
      <c r="AH24"/>
      <c r="AI24"/>
      <c r="AJ24"/>
      <c r="AK24"/>
      <c r="AL24"/>
      <c r="AM24"/>
      <c r="AN24"/>
      <c r="AO24"/>
      <c r="AP24"/>
      <c r="AQ24"/>
      <c r="AR24"/>
      <c r="AS24"/>
      <c r="AT24"/>
      <c r="AU24"/>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row>
    <row r="25" spans="2:135" s="7" customFormat="1" ht="12.6" customHeight="1" x14ac:dyDescent="0.25">
      <c r="B25" s="54" t="s">
        <v>384</v>
      </c>
      <c r="C25" s="49">
        <v>2351.2115067925315</v>
      </c>
      <c r="D25" s="49">
        <v>2698.503054445262</v>
      </c>
      <c r="E25" s="49">
        <v>3124.3946280015944</v>
      </c>
      <c r="F25" s="49">
        <v>2775.7440187290003</v>
      </c>
      <c r="G25" s="49">
        <v>2327.5153750293821</v>
      </c>
      <c r="H25" s="49">
        <v>2601.9284507861694</v>
      </c>
      <c r="I25" s="324">
        <v>4513.4840028770668</v>
      </c>
      <c r="J25" s="49">
        <v>1825.6921767660128</v>
      </c>
      <c r="K25"/>
      <c r="L25"/>
      <c r="M25"/>
      <c r="N25"/>
      <c r="O25"/>
      <c r="P25"/>
      <c r="Q25"/>
      <c r="R25"/>
      <c r="S25"/>
      <c r="T25"/>
      <c r="U25" s="213"/>
      <c r="V25" s="213"/>
      <c r="W25" s="213"/>
      <c r="X25" s="213"/>
      <c r="Y25" s="213"/>
      <c r="Z25"/>
      <c r="AA25"/>
      <c r="AB25"/>
      <c r="AC25"/>
      <c r="AD25"/>
      <c r="AE25"/>
      <c r="AF25"/>
      <c r="AG25"/>
      <c r="AH25"/>
      <c r="AI25"/>
      <c r="AJ25"/>
      <c r="AK25"/>
      <c r="AL25"/>
      <c r="AM25"/>
      <c r="AN25"/>
      <c r="AO25"/>
      <c r="AP25"/>
      <c r="AQ25"/>
      <c r="AR25"/>
      <c r="AS25"/>
      <c r="AT25"/>
      <c r="AU2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row>
    <row r="26" spans="2:135" s="7" customFormat="1" ht="12.6" customHeight="1" x14ac:dyDescent="0.25">
      <c r="B26" s="54" t="s">
        <v>385</v>
      </c>
      <c r="C26" s="49">
        <v>4883.3427214399999</v>
      </c>
      <c r="D26" s="49">
        <v>5097.0947528600009</v>
      </c>
      <c r="E26" s="49">
        <v>4695.1905517300002</v>
      </c>
      <c r="F26" s="49">
        <v>2188.5224342699998</v>
      </c>
      <c r="G26" s="49">
        <v>3403.2901024900002</v>
      </c>
      <c r="H26" s="49">
        <v>5880.9450099999995</v>
      </c>
      <c r="I26" s="324">
        <v>4368.2377834899999</v>
      </c>
      <c r="J26" s="49">
        <v>2027.38143386</v>
      </c>
      <c r="K26"/>
      <c r="L26"/>
      <c r="M26"/>
      <c r="N26"/>
      <c r="O26"/>
      <c r="P26"/>
      <c r="Q26"/>
      <c r="R26"/>
      <c r="S26"/>
      <c r="T26"/>
      <c r="U26" s="213"/>
      <c r="V26" s="213"/>
      <c r="W26" s="213"/>
      <c r="X26" s="213"/>
      <c r="Y26" s="213"/>
      <c r="Z26"/>
      <c r="AA26"/>
      <c r="AB26"/>
      <c r="AC26"/>
      <c r="AD26"/>
      <c r="AE26"/>
      <c r="AF26"/>
      <c r="AG26"/>
      <c r="AH26"/>
      <c r="AI26"/>
      <c r="AJ26"/>
      <c r="AK26"/>
      <c r="AL26"/>
      <c r="AM26"/>
      <c r="AN26"/>
      <c r="AO26"/>
      <c r="AP26"/>
      <c r="AQ26"/>
      <c r="AR26"/>
      <c r="AS26"/>
      <c r="AT26"/>
      <c r="AU26"/>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row>
    <row r="27" spans="2:135" s="10" customFormat="1" ht="12.6" customHeight="1" x14ac:dyDescent="0.25">
      <c r="B27" s="53" t="s">
        <v>386</v>
      </c>
      <c r="C27" s="48">
        <v>-468.74956505</v>
      </c>
      <c r="D27" s="48">
        <v>-269.38169170000003</v>
      </c>
      <c r="E27" s="48">
        <v>-227.12006729677333</v>
      </c>
      <c r="F27" s="48">
        <v>-62.682904621672925</v>
      </c>
      <c r="G27" s="48">
        <v>-646.38625521259178</v>
      </c>
      <c r="H27" s="48">
        <v>-1096.9903932323573</v>
      </c>
      <c r="I27" s="324">
        <v>-485.09349627829306</v>
      </c>
      <c r="J27" s="324">
        <v>-128.78586479374928</v>
      </c>
      <c r="K27"/>
      <c r="L27"/>
      <c r="M27"/>
      <c r="N27"/>
      <c r="O27"/>
      <c r="P27"/>
      <c r="Q27"/>
      <c r="R27"/>
      <c r="S27"/>
      <c r="T27"/>
      <c r="U27" s="213"/>
      <c r="V27" s="213"/>
      <c r="W27" s="213"/>
      <c r="X27" s="213"/>
      <c r="Y27" s="213"/>
      <c r="Z27"/>
      <c r="AA27"/>
      <c r="AB27"/>
      <c r="AC27"/>
      <c r="AD27"/>
      <c r="AE27"/>
      <c r="AF27"/>
      <c r="AG27"/>
      <c r="AH27"/>
      <c r="AI27"/>
      <c r="AJ27"/>
      <c r="AK27"/>
      <c r="AL27"/>
      <c r="AM27"/>
      <c r="AN27"/>
      <c r="AO27"/>
      <c r="AP27"/>
      <c r="AQ27"/>
      <c r="AR27"/>
      <c r="AS27"/>
      <c r="AT27"/>
      <c r="AU27"/>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row>
    <row r="28" spans="2:135" s="10" customFormat="1" ht="18" customHeight="1" x14ac:dyDescent="0.25">
      <c r="B28" s="35" t="s">
        <v>835</v>
      </c>
      <c r="C28" s="322">
        <v>2.6256530000000002</v>
      </c>
      <c r="D28" s="322">
        <v>2.9310960000000001</v>
      </c>
      <c r="E28" s="322">
        <v>2.0451899999999998</v>
      </c>
      <c r="F28" s="322">
        <v>1.1803371607187763</v>
      </c>
      <c r="G28" s="322">
        <v>1.9601030264213823</v>
      </c>
      <c r="H28" s="322">
        <v>-2.2000000000000002</v>
      </c>
      <c r="I28" s="323">
        <v>2.4156216224874707</v>
      </c>
      <c r="J28" s="323">
        <v>0.19663391913</v>
      </c>
      <c r="K28"/>
      <c r="L28" s="213"/>
      <c r="M28" s="213"/>
      <c r="N28" s="213"/>
      <c r="O28" s="213"/>
      <c r="P28" s="213"/>
      <c r="Q28" s="213"/>
      <c r="R28" s="213"/>
      <c r="S28" s="213"/>
      <c r="T28"/>
      <c r="U28" s="213"/>
      <c r="V28" s="213"/>
      <c r="W28" s="213"/>
      <c r="X28" s="213"/>
      <c r="Y28" s="213"/>
      <c r="Z28"/>
      <c r="AA28"/>
      <c r="AB28"/>
      <c r="AC28"/>
      <c r="AD28"/>
      <c r="AE28"/>
      <c r="AF28"/>
      <c r="AG28"/>
      <c r="AH28"/>
      <c r="AI28"/>
      <c r="AJ28"/>
      <c r="AK28"/>
      <c r="AL28"/>
      <c r="AM28"/>
      <c r="AN28"/>
      <c r="AO28"/>
      <c r="AP28"/>
      <c r="AQ28"/>
      <c r="AR28"/>
      <c r="AS28"/>
      <c r="AT28"/>
      <c r="AU28"/>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row>
    <row r="29" spans="2:135" s="10" customFormat="1" ht="18" customHeight="1" x14ac:dyDescent="0.25">
      <c r="B29" s="35" t="s">
        <v>834</v>
      </c>
      <c r="C29" s="322">
        <v>-4344.6993196365102</v>
      </c>
      <c r="D29" s="322">
        <v>-6812.6548727234594</v>
      </c>
      <c r="E29" s="322">
        <v>-2504.9637458627117</v>
      </c>
      <c r="F29" s="322">
        <v>-2382</v>
      </c>
      <c r="G29" s="322">
        <v>-5376</v>
      </c>
      <c r="H29" s="322">
        <v>-7839.4</v>
      </c>
      <c r="I29" s="323">
        <v>-4605.8590927862033</v>
      </c>
      <c r="J29" s="323">
        <v>-2743.4089711728229</v>
      </c>
      <c r="K29"/>
      <c r="L29"/>
      <c r="M29"/>
      <c r="N29"/>
      <c r="O29"/>
      <c r="P29"/>
      <c r="Q29"/>
      <c r="R29"/>
      <c r="S29"/>
      <c r="T29"/>
      <c r="U29" s="213"/>
      <c r="V29" s="213"/>
      <c r="W29" s="213"/>
      <c r="X29" s="213"/>
      <c r="Y29" s="213"/>
      <c r="Z29"/>
      <c r="AA29"/>
      <c r="AB29"/>
      <c r="AC29"/>
      <c r="AD29"/>
      <c r="AE29"/>
      <c r="AF29"/>
      <c r="AG29"/>
      <c r="AH29"/>
      <c r="AI29"/>
      <c r="AJ29"/>
      <c r="AK29"/>
      <c r="AL29"/>
      <c r="AM29"/>
      <c r="AN29"/>
      <c r="AO29"/>
      <c r="AP29"/>
      <c r="AQ29"/>
      <c r="AR29"/>
      <c r="AS29"/>
      <c r="AT29"/>
      <c r="AU29"/>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row>
    <row r="30" spans="2:135" customFormat="1" ht="12.6" customHeight="1" x14ac:dyDescent="0.2">
      <c r="B30" s="53" t="s">
        <v>1007</v>
      </c>
      <c r="C30" s="48">
        <v>-8749.3004660899132</v>
      </c>
      <c r="D30" s="48">
        <v>-6461.7905806051194</v>
      </c>
      <c r="E30" s="48">
        <v>-1749.0529123014671</v>
      </c>
      <c r="F30" s="48">
        <v>-1956.9825820745366</v>
      </c>
      <c r="G30" s="48">
        <v>-3297.745964365432</v>
      </c>
      <c r="H30" s="48">
        <v>-6639.7190143438875</v>
      </c>
      <c r="I30" s="324">
        <v>-2152.9883444680763</v>
      </c>
      <c r="J30" s="324">
        <v>457.79892775112739</v>
      </c>
      <c r="U30" s="213"/>
      <c r="V30" s="213"/>
      <c r="W30" s="213"/>
      <c r="X30" s="213"/>
      <c r="Y30" s="213"/>
    </row>
    <row r="31" spans="2:135" customFormat="1" ht="18" customHeight="1" x14ac:dyDescent="0.2">
      <c r="B31" s="23" t="s">
        <v>836</v>
      </c>
      <c r="C31" s="325">
        <v>-40.202867860256902</v>
      </c>
      <c r="D31" s="325">
        <v>-544.13329819806404</v>
      </c>
      <c r="E31" s="325">
        <v>-650.56128086060016</v>
      </c>
      <c r="F31" s="325">
        <v>-3090</v>
      </c>
      <c r="G31" s="325">
        <v>-5643</v>
      </c>
      <c r="H31" s="325">
        <v>-3046.4</v>
      </c>
      <c r="I31" s="326">
        <v>1320.4650271245268</v>
      </c>
      <c r="J31" s="326">
        <v>-1145.048098542447</v>
      </c>
      <c r="U31" s="213"/>
      <c r="V31" s="213"/>
      <c r="W31" s="213"/>
      <c r="X31" s="213"/>
      <c r="Y31" s="213"/>
    </row>
    <row r="32" spans="2:135" customFormat="1" ht="18" customHeight="1" x14ac:dyDescent="0.2">
      <c r="B32" s="35" t="s">
        <v>839</v>
      </c>
      <c r="C32" s="322">
        <v>-5015.1436824001139</v>
      </c>
      <c r="D32" s="322">
        <v>48.749444357996254</v>
      </c>
      <c r="E32" s="322">
        <v>1983.9150435001943</v>
      </c>
      <c r="F32" s="322">
        <v>-4598.9018315393487</v>
      </c>
      <c r="G32" s="322">
        <v>-2617.588248140928</v>
      </c>
      <c r="H32" s="322">
        <v>874.87950068900636</v>
      </c>
      <c r="I32" s="323">
        <v>902.01535148156245</v>
      </c>
      <c r="J32" s="323">
        <v>-302.83695126006387</v>
      </c>
      <c r="U32" s="213"/>
      <c r="V32" s="213"/>
      <c r="W32" s="213"/>
      <c r="X32" s="213"/>
      <c r="Y32" s="213"/>
    </row>
    <row r="33" spans="2:135" customFormat="1" ht="18" customHeight="1" x14ac:dyDescent="0.2">
      <c r="B33" s="23" t="s">
        <v>767</v>
      </c>
      <c r="C33" s="48">
        <v>5015.1436824001139</v>
      </c>
      <c r="D33" s="48">
        <v>-48.749444357996026</v>
      </c>
      <c r="E33" s="48">
        <v>-1983.9150435001945</v>
      </c>
      <c r="F33" s="48">
        <v>4599</v>
      </c>
      <c r="G33" s="48">
        <v>2618</v>
      </c>
      <c r="H33" s="48">
        <v>-875</v>
      </c>
      <c r="I33" s="324">
        <v>-902.01535148156233</v>
      </c>
      <c r="J33" s="324">
        <v>302.8369512600641</v>
      </c>
      <c r="L33" s="213"/>
      <c r="M33" s="213"/>
      <c r="N33" s="213"/>
      <c r="O33" s="213"/>
      <c r="P33" s="213"/>
      <c r="Q33" s="213"/>
      <c r="R33" s="213"/>
      <c r="S33" s="213"/>
      <c r="U33" s="213"/>
      <c r="V33" s="213"/>
      <c r="W33" s="213"/>
      <c r="X33" s="213"/>
      <c r="Y33" s="213"/>
    </row>
    <row r="34" spans="2:135" customFormat="1" ht="12.6" customHeight="1" x14ac:dyDescent="0.2">
      <c r="B34" s="53" t="s">
        <v>1225</v>
      </c>
      <c r="C34" s="48">
        <v>5007.1436824001139</v>
      </c>
      <c r="D34" s="48">
        <v>942.25055564200397</v>
      </c>
      <c r="E34" s="48">
        <v>-988.91504350019454</v>
      </c>
      <c r="F34" s="48">
        <v>2819</v>
      </c>
      <c r="G34" s="48">
        <v>-852</v>
      </c>
      <c r="H34" s="48">
        <v>-881</v>
      </c>
      <c r="I34" s="324">
        <v>-1052.0098622615624</v>
      </c>
      <c r="J34" s="324">
        <v>302.8369512600641</v>
      </c>
      <c r="U34" s="213"/>
      <c r="V34" s="213"/>
      <c r="W34" s="213"/>
      <c r="X34" s="213"/>
      <c r="Y34" s="213"/>
    </row>
    <row r="35" spans="2:135" customFormat="1" ht="18" customHeight="1" x14ac:dyDescent="0.2">
      <c r="B35" s="23" t="s">
        <v>840</v>
      </c>
      <c r="C35" s="325">
        <v>0</v>
      </c>
      <c r="D35" s="325">
        <v>0</v>
      </c>
      <c r="E35" s="325">
        <v>2.2737367544323206E-13</v>
      </c>
      <c r="F35" s="325">
        <v>0</v>
      </c>
      <c r="G35" s="325">
        <v>0</v>
      </c>
      <c r="H35" s="325">
        <v>0</v>
      </c>
      <c r="I35" s="326">
        <v>0</v>
      </c>
      <c r="J35" s="326">
        <v>0</v>
      </c>
      <c r="U35" s="213"/>
      <c r="V35" s="213"/>
      <c r="W35" s="213"/>
      <c r="X35" s="213"/>
      <c r="Y35" s="213"/>
    </row>
    <row r="36" spans="2:135" customFormat="1" ht="18" customHeight="1" x14ac:dyDescent="0.2">
      <c r="B36" s="19" t="s">
        <v>25</v>
      </c>
      <c r="C36" s="32"/>
      <c r="D36" s="32"/>
      <c r="E36" s="32"/>
      <c r="F36" s="32"/>
      <c r="G36" s="32"/>
      <c r="H36" s="32"/>
      <c r="I36" s="32"/>
      <c r="J36" s="32"/>
      <c r="L36" s="2"/>
      <c r="M36" s="2"/>
      <c r="N36" s="2"/>
      <c r="O36" s="2"/>
      <c r="P36" s="2"/>
      <c r="Q36" s="2"/>
      <c r="R36" s="2"/>
      <c r="S36" s="2"/>
      <c r="T36" s="2"/>
      <c r="U36" s="213"/>
      <c r="V36" s="213"/>
      <c r="W36" s="213"/>
      <c r="X36" s="213"/>
      <c r="Y36" s="213"/>
    </row>
    <row r="37" spans="2:135" customFormat="1" ht="12.6" customHeight="1" x14ac:dyDescent="0.2">
      <c r="B37" s="53" t="s">
        <v>388</v>
      </c>
      <c r="C37" s="235">
        <v>14.409909675679947</v>
      </c>
      <c r="D37" s="235">
        <v>21.858369038705387</v>
      </c>
      <c r="E37" s="235">
        <v>21.758192789250757</v>
      </c>
      <c r="F37" s="235">
        <v>17.128962836748705</v>
      </c>
      <c r="G37" s="235">
        <v>25.821173202059196</v>
      </c>
      <c r="H37" s="235">
        <v>23.00627375803424</v>
      </c>
      <c r="I37" s="235">
        <v>19.94467840976634</v>
      </c>
      <c r="J37" s="330" t="s">
        <v>123</v>
      </c>
      <c r="U37" s="213"/>
      <c r="V37" s="213"/>
      <c r="W37" s="213"/>
      <c r="X37" s="213"/>
      <c r="Y37" s="213"/>
    </row>
    <row r="38" spans="2:135" customFormat="1" ht="12.6" customHeight="1" x14ac:dyDescent="0.2">
      <c r="B38" s="53" t="s">
        <v>389</v>
      </c>
      <c r="C38" s="235">
        <v>-0.45257879258763911</v>
      </c>
      <c r="D38" s="235">
        <v>6.4827494944913067</v>
      </c>
      <c r="E38" s="235">
        <v>5.4266287345999702</v>
      </c>
      <c r="F38" s="235">
        <v>1.3107476777554596</v>
      </c>
      <c r="G38" s="235">
        <v>9.9548931382631736</v>
      </c>
      <c r="H38" s="235">
        <v>8.2579944921499155</v>
      </c>
      <c r="I38" s="235">
        <v>3.8288504554909446</v>
      </c>
      <c r="J38" s="330" t="s">
        <v>123</v>
      </c>
      <c r="U38" s="213"/>
      <c r="V38" s="213"/>
      <c r="W38" s="213"/>
      <c r="X38" s="213"/>
      <c r="Y38" s="213"/>
    </row>
    <row r="39" spans="2:135" customFormat="1" ht="12.6" customHeight="1" x14ac:dyDescent="0.2">
      <c r="B39" s="138" t="s">
        <v>390</v>
      </c>
      <c r="C39" s="250">
        <v>-3.5864520380836886</v>
      </c>
      <c r="D39" s="250">
        <v>4.269177821966564E-2</v>
      </c>
      <c r="E39" s="250">
        <v>2.095608889927286</v>
      </c>
      <c r="F39" s="250">
        <v>-6.9134953771142111</v>
      </c>
      <c r="G39" s="250">
        <v>-3.1023229110245483</v>
      </c>
      <c r="H39" s="250">
        <v>0.61419910809776601</v>
      </c>
      <c r="I39" s="250">
        <v>0.82525376574668319</v>
      </c>
      <c r="J39" s="497" t="s">
        <v>123</v>
      </c>
      <c r="U39" s="213"/>
      <c r="V39" s="213"/>
      <c r="W39" s="213"/>
      <c r="X39" s="213"/>
      <c r="Y39" s="213"/>
    </row>
    <row r="40" spans="2:135" customFormat="1" ht="18.75" customHeight="1" x14ac:dyDescent="0.2">
      <c r="B40" s="23" t="s">
        <v>1010</v>
      </c>
      <c r="C40" s="52"/>
      <c r="D40" s="52"/>
      <c r="E40" s="52"/>
      <c r="F40" s="52"/>
      <c r="G40" s="52"/>
      <c r="H40" s="52"/>
      <c r="I40" s="32"/>
      <c r="J40" s="32"/>
    </row>
    <row r="41" spans="2:135" s="1" customFormat="1" x14ac:dyDescent="0.2">
      <c r="B41" s="3"/>
      <c r="C41" s="9"/>
      <c r="D41" s="9"/>
      <c r="E41" s="9"/>
      <c r="F41" s="9"/>
      <c r="G41" s="9"/>
      <c r="H41" s="9"/>
      <c r="I41" s="9"/>
      <c r="J41" s="9"/>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row>
    <row r="42" spans="2:135" s="1" customFormat="1" x14ac:dyDescent="0.2">
      <c r="B42" s="3"/>
      <c r="C42" s="9"/>
      <c r="D42" s="9"/>
      <c r="E42" s="9"/>
      <c r="F42" s="9"/>
      <c r="G42" s="9"/>
      <c r="H42" s="9"/>
      <c r="I42" s="9"/>
      <c r="J42" s="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row>
    <row r="43" spans="2:135" s="1" customFormat="1" x14ac:dyDescent="0.2">
      <c r="B43" s="3"/>
      <c r="C43" s="9"/>
      <c r="D43" s="9"/>
      <c r="E43" s="9"/>
      <c r="F43" s="9"/>
      <c r="G43" s="9"/>
      <c r="H43" s="9"/>
      <c r="I43" s="9"/>
      <c r="J43" s="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row>
    <row r="44" spans="2:135" s="1" customFormat="1" x14ac:dyDescent="0.2">
      <c r="B44" s="3"/>
      <c r="C44" s="9"/>
      <c r="D44" s="9"/>
      <c r="E44" s="9"/>
      <c r="F44" s="9"/>
      <c r="G44" s="9"/>
      <c r="H44" s="9"/>
      <c r="I44" s="9"/>
      <c r="J44" s="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row>
    <row r="45" spans="2:135" s="1" customFormat="1" x14ac:dyDescent="0.2">
      <c r="B45" s="3"/>
      <c r="C45" s="9"/>
      <c r="D45" s="9"/>
      <c r="E45" s="9"/>
      <c r="F45" s="9"/>
      <c r="G45" s="9"/>
      <c r="H45" s="9"/>
      <c r="I45" s="9"/>
      <c r="J45" s="9"/>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row>
    <row r="46" spans="2:135" s="1" customFormat="1" x14ac:dyDescent="0.2">
      <c r="B46" s="3"/>
      <c r="C46" s="9"/>
      <c r="D46" s="9"/>
      <c r="E46" s="9"/>
      <c r="F46" s="9"/>
      <c r="G46" s="9"/>
      <c r="H46" s="9"/>
      <c r="I46" s="9"/>
      <c r="J46" s="9"/>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row>
    <row r="47" spans="2:135" s="3" customFormat="1" x14ac:dyDescent="0.2">
      <c r="C47" s="9"/>
      <c r="D47" s="9"/>
      <c r="E47" s="9"/>
      <c r="F47" s="9"/>
      <c r="G47" s="9"/>
      <c r="H47" s="9"/>
      <c r="I47" s="9"/>
      <c r="J47" s="9"/>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row>
    <row r="48" spans="2:135" s="3" customFormat="1" x14ac:dyDescent="0.2">
      <c r="C48" s="9"/>
      <c r="D48" s="9"/>
      <c r="E48" s="9"/>
      <c r="F48" s="9"/>
      <c r="G48" s="9"/>
      <c r="H48" s="9"/>
      <c r="I48" s="9"/>
      <c r="J48" s="9"/>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row>
    <row r="49" spans="3:135" s="3" customFormat="1" x14ac:dyDescent="0.2">
      <c r="C49" s="9"/>
      <c r="D49" s="9"/>
      <c r="E49" s="9"/>
      <c r="F49" s="9"/>
      <c r="G49" s="9"/>
      <c r="H49" s="9"/>
      <c r="I49" s="9"/>
      <c r="J49" s="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row>
    <row r="50" spans="3:135" s="3" customFormat="1" x14ac:dyDescent="0.2">
      <c r="C50" s="9"/>
      <c r="D50" s="9"/>
      <c r="E50" s="9"/>
      <c r="F50" s="9"/>
      <c r="G50" s="9"/>
      <c r="H50" s="9"/>
      <c r="I50" s="9"/>
      <c r="J50" s="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row>
    <row r="51" spans="3:135" s="3" customFormat="1" x14ac:dyDescent="0.2">
      <c r="C51" s="9"/>
      <c r="D51" s="9"/>
      <c r="E51" s="9"/>
      <c r="F51" s="9"/>
      <c r="G51" s="9"/>
      <c r="H51" s="9"/>
      <c r="I51" s="9"/>
      <c r="J51" s="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row>
    <row r="52" spans="3:135" s="3" customFormat="1" x14ac:dyDescent="0.2">
      <c r="C52" s="9"/>
      <c r="D52" s="9"/>
      <c r="E52" s="9"/>
      <c r="F52" s="9"/>
      <c r="G52" s="9"/>
      <c r="H52" s="9"/>
      <c r="I52" s="9"/>
      <c r="J52" s="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row>
    <row r="53" spans="3:135" s="3" customFormat="1" x14ac:dyDescent="0.2">
      <c r="C53" s="9"/>
      <c r="D53" s="9"/>
      <c r="E53" s="9"/>
      <c r="F53" s="9"/>
      <c r="G53" s="9"/>
      <c r="H53" s="9"/>
      <c r="I53" s="9"/>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row>
    <row r="54" spans="3:135" s="3" customFormat="1" x14ac:dyDescent="0.2">
      <c r="C54" s="9"/>
      <c r="D54" s="9"/>
      <c r="E54" s="9"/>
      <c r="F54" s="9"/>
      <c r="G54" s="9"/>
      <c r="H54" s="9"/>
      <c r="I54" s="9"/>
      <c r="J54" s="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row>
    <row r="55" spans="3:135" s="3" customFormat="1" x14ac:dyDescent="0.2">
      <c r="C55" s="9"/>
      <c r="D55" s="9"/>
      <c r="E55" s="9"/>
      <c r="F55" s="9"/>
      <c r="G55" s="9"/>
      <c r="H55" s="9"/>
      <c r="I55" s="9"/>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row>
    <row r="56" spans="3:135" s="3" customFormat="1" x14ac:dyDescent="0.2">
      <c r="C56" s="9"/>
      <c r="D56" s="9"/>
      <c r="E56" s="9"/>
      <c r="F56" s="9"/>
      <c r="G56" s="9"/>
      <c r="H56" s="9"/>
      <c r="I56" s="9"/>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3:135" s="3" customFormat="1" x14ac:dyDescent="0.2">
      <c r="C57" s="9"/>
      <c r="D57" s="9"/>
      <c r="E57" s="9"/>
      <c r="F57" s="9"/>
      <c r="G57" s="9"/>
      <c r="H57" s="9"/>
      <c r="I57" s="9"/>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row>
    <row r="58" spans="3:135" s="3" customFormat="1" x14ac:dyDescent="0.2">
      <c r="C58" s="9"/>
      <c r="D58" s="9"/>
      <c r="E58" s="9"/>
      <c r="F58" s="9"/>
      <c r="G58" s="9"/>
      <c r="H58" s="9"/>
      <c r="I58" s="9"/>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row>
    <row r="59" spans="3:135" s="3" customFormat="1" x14ac:dyDescent="0.2">
      <c r="C59" s="9"/>
      <c r="D59" s="9"/>
      <c r="E59" s="9"/>
      <c r="F59" s="9"/>
      <c r="G59" s="9"/>
      <c r="H59" s="9"/>
      <c r="I59" s="9"/>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row>
    <row r="60" spans="3:135" s="3" customFormat="1" x14ac:dyDescent="0.2">
      <c r="C60" s="9"/>
      <c r="D60" s="9"/>
      <c r="E60" s="9"/>
      <c r="F60" s="9"/>
      <c r="G60" s="9"/>
      <c r="H60" s="9"/>
      <c r="I60" s="9"/>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row>
    <row r="61" spans="3:135" s="3" customFormat="1" x14ac:dyDescent="0.2">
      <c r="C61" s="9"/>
      <c r="D61" s="9"/>
      <c r="E61" s="9"/>
      <c r="F61" s="9"/>
      <c r="G61" s="9"/>
      <c r="H61" s="9"/>
      <c r="I61" s="9"/>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row>
    <row r="62" spans="3:135" s="3" customFormat="1" x14ac:dyDescent="0.2">
      <c r="C62" s="9"/>
      <c r="D62" s="9"/>
      <c r="E62" s="9"/>
      <c r="F62" s="9"/>
      <c r="G62" s="9"/>
      <c r="H62" s="9"/>
      <c r="I62" s="9"/>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row>
    <row r="76" spans="2:135" s="10" customFormat="1" ht="15.75" x14ac:dyDescent="0.25">
      <c r="B76" s="14"/>
      <c r="C76" s="8"/>
      <c r="D76" s="8"/>
      <c r="E76" s="8"/>
      <c r="F76" s="8"/>
      <c r="G76" s="8"/>
      <c r="H76" s="8"/>
      <c r="I76" s="8"/>
      <c r="J76" s="8"/>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row>
    <row r="77" spans="2:135" s="10" customFormat="1" ht="15.75" x14ac:dyDescent="0.25">
      <c r="B77" s="14"/>
      <c r="C77" s="8"/>
      <c r="D77" s="8"/>
      <c r="E77" s="8"/>
      <c r="F77" s="8"/>
      <c r="G77" s="8"/>
      <c r="H77" s="8"/>
      <c r="I77" s="8"/>
      <c r="J77" s="8"/>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row>
    <row r="78" spans="2:135" s="10" customFormat="1" ht="15.75" x14ac:dyDescent="0.25">
      <c r="B78" s="14"/>
      <c r="C78" s="8"/>
      <c r="D78" s="8"/>
      <c r="E78" s="8"/>
      <c r="F78" s="8"/>
      <c r="G78" s="8"/>
      <c r="H78" s="8"/>
      <c r="I78" s="8"/>
      <c r="J78" s="8"/>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row>
    <row r="79" spans="2:135" s="10" customFormat="1" ht="15.75" x14ac:dyDescent="0.25">
      <c r="B79" s="14"/>
      <c r="C79" s="8"/>
      <c r="D79" s="8"/>
      <c r="E79" s="8"/>
      <c r="F79" s="8"/>
      <c r="G79" s="8"/>
      <c r="H79" s="8"/>
      <c r="I79" s="8"/>
      <c r="J79" s="8"/>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row>
    <row r="80" spans="2:135" s="10" customFormat="1" ht="15.75" x14ac:dyDescent="0.25">
      <c r="B80" s="14"/>
      <c r="C80" s="8"/>
      <c r="D80" s="8"/>
      <c r="E80" s="8"/>
      <c r="F80" s="8"/>
      <c r="G80" s="8"/>
      <c r="H80" s="8"/>
      <c r="I80" s="8"/>
      <c r="J80" s="8"/>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row>
    <row r="81" spans="2:135" s="10" customFormat="1" ht="15.75" x14ac:dyDescent="0.25">
      <c r="B81" s="14"/>
      <c r="C81" s="8"/>
      <c r="D81" s="8"/>
      <c r="E81" s="8"/>
      <c r="F81" s="8"/>
      <c r="G81" s="8"/>
      <c r="H81" s="8"/>
      <c r="I81" s="8"/>
      <c r="J81" s="8"/>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row>
    <row r="82" spans="2:135" s="10" customFormat="1" ht="15.75" x14ac:dyDescent="0.25">
      <c r="B82" s="14"/>
      <c r="C82" s="8"/>
      <c r="D82" s="8"/>
      <c r="E82" s="8"/>
      <c r="F82" s="8"/>
      <c r="G82" s="8"/>
      <c r="H82" s="8"/>
      <c r="I82" s="8"/>
      <c r="J82" s="8"/>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row>
    <row r="83" spans="2:135" s="10" customFormat="1" ht="15.75" x14ac:dyDescent="0.25">
      <c r="B83" s="14"/>
      <c r="C83" s="8"/>
      <c r="D83" s="8"/>
      <c r="E83" s="8"/>
      <c r="F83" s="8"/>
      <c r="G83" s="8"/>
      <c r="H83" s="8"/>
      <c r="I83" s="8"/>
      <c r="J83" s="8"/>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row>
    <row r="84" spans="2:135" s="10" customFormat="1" ht="15.75" x14ac:dyDescent="0.25">
      <c r="B84" s="14"/>
      <c r="C84" s="8"/>
      <c r="D84" s="8"/>
      <c r="E84" s="8"/>
      <c r="F84" s="8"/>
      <c r="G84" s="8"/>
      <c r="H84" s="8"/>
      <c r="I84" s="8"/>
      <c r="J84" s="8"/>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row>
    <row r="85" spans="2:135" s="10" customFormat="1" ht="15.75" x14ac:dyDescent="0.25">
      <c r="B85" s="14"/>
      <c r="C85" s="8"/>
      <c r="D85" s="8"/>
      <c r="E85" s="8"/>
      <c r="F85" s="8"/>
      <c r="G85" s="8"/>
      <c r="H85" s="8"/>
      <c r="I85" s="8"/>
      <c r="J85" s="8"/>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row>
    <row r="86" spans="2:135" s="10" customFormat="1" ht="15.75" x14ac:dyDescent="0.25">
      <c r="B86" s="14"/>
      <c r="C86" s="8"/>
      <c r="D86" s="8"/>
      <c r="E86" s="8"/>
      <c r="F86" s="8"/>
      <c r="G86" s="8"/>
      <c r="H86" s="8"/>
      <c r="I86" s="8"/>
      <c r="J86" s="8"/>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row>
    <row r="87" spans="2:135" s="10" customFormat="1" ht="15.75" x14ac:dyDescent="0.25">
      <c r="B87" s="14"/>
      <c r="C87" s="8"/>
      <c r="D87" s="8"/>
      <c r="E87" s="8"/>
      <c r="F87" s="8"/>
      <c r="G87" s="8"/>
      <c r="H87" s="8"/>
      <c r="I87" s="8"/>
      <c r="J87" s="8"/>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row>
    <row r="88" spans="2:135" s="10" customFormat="1" ht="15.75" x14ac:dyDescent="0.25">
      <c r="B88" s="14"/>
      <c r="C88" s="8"/>
      <c r="D88" s="8"/>
      <c r="E88" s="8"/>
      <c r="F88" s="8"/>
      <c r="G88" s="8"/>
      <c r="H88" s="8"/>
      <c r="I88" s="8"/>
      <c r="J88" s="8"/>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row>
    <row r="89" spans="2:135" s="10" customFormat="1" ht="15.75" x14ac:dyDescent="0.25">
      <c r="B89" s="14"/>
      <c r="C89" s="8"/>
      <c r="D89" s="8"/>
      <c r="E89" s="8"/>
      <c r="F89" s="8"/>
      <c r="G89" s="8"/>
      <c r="H89" s="8"/>
      <c r="I89" s="8"/>
      <c r="J89" s="8"/>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row>
    <row r="90" spans="2:135" s="10" customFormat="1" ht="15.75" x14ac:dyDescent="0.25">
      <c r="B90" s="14"/>
      <c r="C90" s="8"/>
      <c r="D90" s="8"/>
      <c r="E90" s="8"/>
      <c r="F90" s="8"/>
      <c r="G90" s="8"/>
      <c r="H90" s="8"/>
      <c r="I90" s="8"/>
      <c r="J90" s="8"/>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row>
    <row r="91" spans="2:135" s="10" customFormat="1" ht="15.75" x14ac:dyDescent="0.25">
      <c r="B91" s="14"/>
      <c r="C91" s="8"/>
      <c r="D91" s="8"/>
      <c r="E91" s="8"/>
      <c r="F91" s="8"/>
      <c r="G91" s="8"/>
      <c r="H91" s="8"/>
      <c r="I91" s="8"/>
      <c r="J91" s="8"/>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row>
    <row r="92" spans="2:135" s="10" customFormat="1" ht="15.75" x14ac:dyDescent="0.25">
      <c r="B92" s="14"/>
      <c r="C92" s="8"/>
      <c r="D92" s="8"/>
      <c r="E92" s="8"/>
      <c r="F92" s="8"/>
      <c r="G92" s="8"/>
      <c r="H92" s="8"/>
      <c r="I92" s="8"/>
      <c r="J92" s="8"/>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row>
    <row r="93" spans="2:135" s="10" customFormat="1" ht="15.75" x14ac:dyDescent="0.25">
      <c r="B93" s="14"/>
      <c r="C93" s="8"/>
      <c r="D93" s="8"/>
      <c r="E93" s="8"/>
      <c r="F93" s="8"/>
      <c r="G93" s="8"/>
      <c r="H93" s="8"/>
      <c r="I93" s="8"/>
      <c r="J93" s="8"/>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row>
    <row r="94" spans="2:135" s="10" customFormat="1" ht="15.75" x14ac:dyDescent="0.25">
      <c r="B94" s="14"/>
      <c r="C94" s="8"/>
      <c r="D94" s="8"/>
      <c r="E94" s="8"/>
      <c r="F94" s="8"/>
      <c r="G94" s="8"/>
      <c r="H94" s="8"/>
      <c r="I94" s="8"/>
      <c r="J94" s="8"/>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row>
    <row r="95" spans="2:135" s="10" customFormat="1" ht="15.75" x14ac:dyDescent="0.25">
      <c r="B95" s="14"/>
      <c r="C95" s="8"/>
      <c r="D95" s="8"/>
      <c r="E95" s="8"/>
      <c r="F95" s="8"/>
      <c r="G95" s="8"/>
      <c r="H95" s="8"/>
      <c r="I95" s="8"/>
      <c r="J95" s="8"/>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row>
    <row r="96" spans="2:135" s="10" customFormat="1" ht="15.75" x14ac:dyDescent="0.25">
      <c r="B96" s="14"/>
      <c r="C96" s="8"/>
      <c r="D96" s="8"/>
      <c r="E96" s="8"/>
      <c r="F96" s="8"/>
      <c r="G96" s="8"/>
      <c r="H96" s="8"/>
      <c r="I96" s="8"/>
      <c r="J96" s="8"/>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row>
    <row r="97" spans="2:135" s="10" customFormat="1" ht="15.75" x14ac:dyDescent="0.25">
      <c r="B97" s="14"/>
      <c r="C97" s="8"/>
      <c r="D97" s="8"/>
      <c r="E97" s="8"/>
      <c r="F97" s="8"/>
      <c r="G97" s="8"/>
      <c r="H97" s="8"/>
      <c r="I97" s="8"/>
      <c r="J97" s="8"/>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row>
    <row r="98" spans="2:135" s="10" customFormat="1" ht="15.75" x14ac:dyDescent="0.25">
      <c r="B98" s="14"/>
      <c r="C98" s="8"/>
      <c r="D98" s="8"/>
      <c r="E98" s="8"/>
      <c r="F98" s="8"/>
      <c r="G98" s="8"/>
      <c r="H98" s="8"/>
      <c r="I98" s="8"/>
      <c r="J98" s="8"/>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row>
    <row r="99" spans="2:135" s="10" customFormat="1" ht="15.75" x14ac:dyDescent="0.25">
      <c r="B99" s="14"/>
      <c r="C99" s="8"/>
      <c r="D99" s="8"/>
      <c r="E99" s="8"/>
      <c r="F99" s="8"/>
      <c r="G99" s="8"/>
      <c r="H99" s="8"/>
      <c r="I99" s="8"/>
      <c r="J99" s="8"/>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row>
    <row r="100" spans="2:135" s="10" customFormat="1" ht="15.75" x14ac:dyDescent="0.25">
      <c r="B100" s="14"/>
      <c r="C100" s="8"/>
      <c r="D100" s="8"/>
      <c r="E100" s="8"/>
      <c r="F100" s="8"/>
      <c r="G100" s="8"/>
      <c r="H100" s="8"/>
      <c r="I100" s="8"/>
      <c r="J100" s="8"/>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row>
    <row r="101" spans="2:135" s="10" customFormat="1" ht="15.75" x14ac:dyDescent="0.25">
      <c r="B101" s="14"/>
      <c r="C101" s="8"/>
      <c r="D101" s="8"/>
      <c r="E101" s="8"/>
      <c r="F101" s="8"/>
      <c r="G101" s="8"/>
      <c r="H101" s="8"/>
      <c r="I101" s="8"/>
      <c r="J101" s="8"/>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row>
    <row r="102" spans="2:135" s="10" customFormat="1" ht="15.75" x14ac:dyDescent="0.25">
      <c r="B102" s="14"/>
      <c r="C102" s="8"/>
      <c r="D102" s="8"/>
      <c r="E102" s="8"/>
      <c r="F102" s="8"/>
      <c r="G102" s="8"/>
      <c r="H102" s="8"/>
      <c r="I102" s="8"/>
      <c r="J102" s="8"/>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row>
    <row r="103" spans="2:135" s="10" customFormat="1" ht="15.75" x14ac:dyDescent="0.25">
      <c r="B103" s="14"/>
      <c r="C103" s="8"/>
      <c r="D103" s="8"/>
      <c r="E103" s="8"/>
      <c r="F103" s="8"/>
      <c r="G103" s="8"/>
      <c r="H103" s="8"/>
      <c r="I103" s="8"/>
      <c r="J103" s="8"/>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row>
    <row r="104" spans="2:135" s="10" customFormat="1" ht="15.75" x14ac:dyDescent="0.25">
      <c r="B104" s="14"/>
      <c r="C104" s="8"/>
      <c r="D104" s="8"/>
      <c r="E104" s="8"/>
      <c r="F104" s="8"/>
      <c r="G104" s="8"/>
      <c r="H104" s="8"/>
      <c r="I104" s="8"/>
      <c r="J104" s="8"/>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row>
    <row r="105" spans="2:135" s="10" customFormat="1" ht="15.75" x14ac:dyDescent="0.25">
      <c r="B105" s="14"/>
      <c r="C105" s="8"/>
      <c r="D105" s="8"/>
      <c r="E105" s="8"/>
      <c r="F105" s="8"/>
      <c r="G105" s="8"/>
      <c r="H105" s="8"/>
      <c r="I105" s="8"/>
      <c r="J105" s="8"/>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row>
    <row r="106" spans="2:135" s="10" customFormat="1" ht="15.75" x14ac:dyDescent="0.25">
      <c r="B106" s="14"/>
      <c r="C106" s="8"/>
      <c r="D106" s="8"/>
      <c r="E106" s="8"/>
      <c r="F106" s="8"/>
      <c r="G106" s="8"/>
      <c r="H106" s="8"/>
      <c r="I106" s="8"/>
      <c r="J106" s="8"/>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row>
    <row r="107" spans="2:135" s="10" customFormat="1" ht="15.75" x14ac:dyDescent="0.25">
      <c r="B107" s="14"/>
      <c r="C107" s="8"/>
      <c r="D107" s="8"/>
      <c r="E107" s="8"/>
      <c r="F107" s="8"/>
      <c r="G107" s="8"/>
      <c r="H107" s="8"/>
      <c r="I107" s="8"/>
      <c r="J107" s="8"/>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row>
    <row r="108" spans="2:135" s="10" customFormat="1" ht="15.75" x14ac:dyDescent="0.25">
      <c r="B108" s="14"/>
      <c r="C108" s="8"/>
      <c r="D108" s="8"/>
      <c r="E108" s="8"/>
      <c r="F108" s="8"/>
      <c r="G108" s="8"/>
      <c r="H108" s="8"/>
      <c r="I108" s="8"/>
      <c r="J108" s="8"/>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row>
    <row r="109" spans="2:135" s="10" customFormat="1" ht="15.75" x14ac:dyDescent="0.25">
      <c r="B109" s="14"/>
      <c r="C109" s="8"/>
      <c r="D109" s="8"/>
      <c r="E109" s="8"/>
      <c r="F109" s="8"/>
      <c r="G109" s="8"/>
      <c r="H109" s="8"/>
      <c r="I109" s="8"/>
      <c r="J109" s="8"/>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row>
    <row r="110" spans="2:135" s="10" customFormat="1" ht="15.75" x14ac:dyDescent="0.25">
      <c r="B110" s="14"/>
      <c r="C110" s="8"/>
      <c r="D110" s="8"/>
      <c r="E110" s="8"/>
      <c r="F110" s="8"/>
      <c r="G110" s="8"/>
      <c r="H110" s="8"/>
      <c r="I110" s="8"/>
      <c r="J110" s="8"/>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row>
    <row r="111" spans="2:135" s="10" customFormat="1" ht="15.75" x14ac:dyDescent="0.25">
      <c r="B111" s="14"/>
      <c r="C111" s="8"/>
      <c r="D111" s="8"/>
      <c r="E111" s="8"/>
      <c r="F111" s="8"/>
      <c r="G111" s="8"/>
      <c r="H111" s="8"/>
      <c r="I111" s="8"/>
      <c r="J111" s="8"/>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row>
    <row r="112" spans="2:135" s="10" customFormat="1" ht="15.75" x14ac:dyDescent="0.25">
      <c r="B112" s="14"/>
      <c r="C112" s="8"/>
      <c r="D112" s="8"/>
      <c r="E112" s="8"/>
      <c r="F112" s="8"/>
      <c r="G112" s="8"/>
      <c r="H112" s="8"/>
      <c r="I112" s="8"/>
      <c r="J112" s="8"/>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row>
    <row r="113" spans="2:135" s="10" customFormat="1" ht="15.75" x14ac:dyDescent="0.25">
      <c r="B113" s="14"/>
      <c r="C113" s="8"/>
      <c r="D113" s="8"/>
      <c r="E113" s="8"/>
      <c r="F113" s="8"/>
      <c r="G113" s="8"/>
      <c r="H113" s="8"/>
      <c r="I113" s="8"/>
      <c r="J113" s="8"/>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row>
    <row r="114" spans="2:135" s="10" customFormat="1" ht="15.75" x14ac:dyDescent="0.25">
      <c r="B114" s="14"/>
      <c r="C114" s="8"/>
      <c r="D114" s="8"/>
      <c r="E114" s="8"/>
      <c r="F114" s="8"/>
      <c r="G114" s="8"/>
      <c r="H114" s="8"/>
      <c r="I114" s="8"/>
      <c r="J114" s="8"/>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row>
    <row r="115" spans="2:135" s="10" customFormat="1" ht="15.75" x14ac:dyDescent="0.25">
      <c r="B115" s="14"/>
      <c r="C115" s="8"/>
      <c r="D115" s="8"/>
      <c r="E115" s="8"/>
      <c r="F115" s="8"/>
      <c r="G115" s="8"/>
      <c r="H115" s="8"/>
      <c r="I115" s="8"/>
      <c r="J115" s="8"/>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row>
    <row r="116" spans="2:135" s="10" customFormat="1" ht="15.75" x14ac:dyDescent="0.25">
      <c r="B116" s="14"/>
      <c r="C116" s="8"/>
      <c r="D116" s="8"/>
      <c r="E116" s="8"/>
      <c r="F116" s="8"/>
      <c r="G116" s="8"/>
      <c r="H116" s="8"/>
      <c r="I116" s="8"/>
      <c r="J116" s="8"/>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row>
    <row r="117" spans="2:135" s="10" customFormat="1" ht="15.75" x14ac:dyDescent="0.25">
      <c r="B117" s="14"/>
      <c r="C117" s="8"/>
      <c r="D117" s="8"/>
      <c r="E117" s="8"/>
      <c r="F117" s="8"/>
      <c r="G117" s="8"/>
      <c r="H117" s="8"/>
      <c r="I117" s="8"/>
      <c r="J117" s="8"/>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row>
    <row r="118" spans="2:135" s="10" customFormat="1" ht="15.75" x14ac:dyDescent="0.25">
      <c r="B118" s="14"/>
      <c r="C118" s="8"/>
      <c r="D118" s="8"/>
      <c r="E118" s="8"/>
      <c r="F118" s="8"/>
      <c r="G118" s="8"/>
      <c r="H118" s="8"/>
      <c r="I118" s="8"/>
      <c r="J118" s="8"/>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row>
    <row r="119" spans="2:135" s="10" customFormat="1" ht="15.75" x14ac:dyDescent="0.25">
      <c r="B119" s="14"/>
      <c r="C119" s="8"/>
      <c r="D119" s="8"/>
      <c r="E119" s="8"/>
      <c r="F119" s="8"/>
      <c r="G119" s="8"/>
      <c r="H119" s="8"/>
      <c r="I119" s="8"/>
      <c r="J119" s="8"/>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row>
    <row r="120" spans="2:135" s="10" customFormat="1" ht="15.75" x14ac:dyDescent="0.25">
      <c r="B120" s="14"/>
      <c r="C120" s="8"/>
      <c r="D120" s="8"/>
      <c r="E120" s="8"/>
      <c r="F120" s="8"/>
      <c r="G120" s="8"/>
      <c r="H120" s="8"/>
      <c r="I120" s="8"/>
      <c r="J120" s="8"/>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row>
    <row r="127" spans="2:135" s="3" customFormat="1" x14ac:dyDescent="0.2">
      <c r="C127" s="9"/>
      <c r="D127" s="9"/>
      <c r="E127" s="9"/>
      <c r="F127" s="9"/>
      <c r="G127" s="9"/>
      <c r="H127" s="9"/>
      <c r="I127" s="9"/>
      <c r="J127" s="9"/>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row>
    <row r="128" spans="2:135" s="3" customFormat="1" x14ac:dyDescent="0.2">
      <c r="C128" s="9"/>
      <c r="D128" s="9"/>
      <c r="E128" s="9"/>
      <c r="F128" s="9"/>
      <c r="G128" s="9"/>
      <c r="H128" s="9"/>
      <c r="I128" s="9"/>
      <c r="J128" s="9"/>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row>
    <row r="129" spans="3:135" s="3" customFormat="1" x14ac:dyDescent="0.2">
      <c r="C129" s="9"/>
      <c r="D129" s="9"/>
      <c r="E129" s="9"/>
      <c r="F129" s="9"/>
      <c r="G129" s="9"/>
      <c r="H129" s="9"/>
      <c r="I129" s="9"/>
      <c r="J129" s="9"/>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row>
    <row r="130" spans="3:135" s="3" customFormat="1" x14ac:dyDescent="0.2">
      <c r="C130" s="9"/>
      <c r="D130" s="9"/>
      <c r="E130" s="9"/>
      <c r="F130" s="9"/>
      <c r="G130" s="9"/>
      <c r="H130" s="9"/>
      <c r="I130" s="9"/>
      <c r="J130" s="9"/>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row>
    <row r="131" spans="3:135" s="3" customFormat="1" x14ac:dyDescent="0.2">
      <c r="C131" s="9"/>
      <c r="D131" s="9"/>
      <c r="E131" s="9"/>
      <c r="F131" s="9"/>
      <c r="G131" s="9"/>
      <c r="H131" s="9"/>
      <c r="I131" s="9"/>
      <c r="J131" s="9"/>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row>
    <row r="132" spans="3:135" s="3" customFormat="1" x14ac:dyDescent="0.2">
      <c r="C132" s="9"/>
      <c r="D132" s="9"/>
      <c r="E132" s="9"/>
      <c r="F132" s="9"/>
      <c r="G132" s="9"/>
      <c r="H132" s="9"/>
      <c r="I132" s="9"/>
      <c r="J132" s="9"/>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row>
    <row r="133" spans="3:135" s="3" customFormat="1" x14ac:dyDescent="0.2">
      <c r="C133" s="9"/>
      <c r="D133" s="9"/>
      <c r="E133" s="9"/>
      <c r="F133" s="9"/>
      <c r="G133" s="9"/>
      <c r="H133" s="9"/>
      <c r="I133" s="9"/>
      <c r="J133" s="9"/>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row>
    <row r="134" spans="3:135" s="3" customFormat="1" x14ac:dyDescent="0.2">
      <c r="C134" s="9"/>
      <c r="D134" s="9"/>
      <c r="E134" s="9"/>
      <c r="F134" s="9"/>
      <c r="G134" s="9"/>
      <c r="H134" s="9"/>
      <c r="I134" s="9"/>
      <c r="J134" s="9"/>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row>
    <row r="135" spans="3:135" s="3" customFormat="1" x14ac:dyDescent="0.2">
      <c r="C135" s="9"/>
      <c r="D135" s="9"/>
      <c r="E135" s="9"/>
      <c r="F135" s="9"/>
      <c r="G135" s="9"/>
      <c r="H135" s="9"/>
      <c r="I135" s="9"/>
      <c r="J135" s="9"/>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row>
    <row r="136" spans="3:135" s="3" customFormat="1" x14ac:dyDescent="0.2">
      <c r="C136" s="9"/>
      <c r="D136" s="9"/>
      <c r="E136" s="9"/>
      <c r="F136" s="9"/>
      <c r="G136" s="9"/>
      <c r="H136" s="9"/>
      <c r="I136" s="9"/>
      <c r="J136" s="9"/>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row>
    <row r="137" spans="3:135" s="3" customFormat="1" x14ac:dyDescent="0.2">
      <c r="C137" s="9"/>
      <c r="D137" s="9"/>
      <c r="E137" s="9"/>
      <c r="F137" s="9"/>
      <c r="G137" s="9"/>
      <c r="H137" s="9"/>
      <c r="I137" s="9"/>
      <c r="J137" s="9"/>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row>
    <row r="138" spans="3:135" s="3" customFormat="1" x14ac:dyDescent="0.2">
      <c r="C138" s="9"/>
      <c r="D138" s="9"/>
      <c r="E138" s="9"/>
      <c r="F138" s="9"/>
      <c r="G138" s="9"/>
      <c r="H138" s="9"/>
      <c r="I138" s="9"/>
      <c r="J138" s="9"/>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row>
    <row r="139" spans="3:135" s="3" customFormat="1" x14ac:dyDescent="0.2">
      <c r="C139" s="9"/>
      <c r="D139" s="9"/>
      <c r="E139" s="9"/>
      <c r="F139" s="9"/>
      <c r="G139" s="9"/>
      <c r="H139" s="9"/>
      <c r="I139" s="9"/>
      <c r="J139" s="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row>
    <row r="140" spans="3:135" s="3" customFormat="1" x14ac:dyDescent="0.2">
      <c r="C140" s="9"/>
      <c r="D140" s="9"/>
      <c r="E140" s="9"/>
      <c r="F140" s="9"/>
      <c r="G140" s="9"/>
      <c r="H140" s="9"/>
      <c r="I140" s="9"/>
      <c r="J140" s="9"/>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row>
    <row r="141" spans="3:135" s="3" customFormat="1" x14ac:dyDescent="0.2">
      <c r="C141" s="9"/>
      <c r="D141" s="9"/>
      <c r="E141" s="9"/>
      <c r="F141" s="9"/>
      <c r="G141" s="9"/>
      <c r="H141" s="9"/>
      <c r="I141" s="9"/>
      <c r="J141" s="9"/>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row>
    <row r="142" spans="3:135" s="3" customFormat="1" x14ac:dyDescent="0.2">
      <c r="C142" s="9"/>
      <c r="D142" s="9"/>
      <c r="E142" s="9"/>
      <c r="F142" s="9"/>
      <c r="G142" s="9"/>
      <c r="H142" s="9"/>
      <c r="I142" s="9"/>
      <c r="J142" s="9"/>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row>
    <row r="143" spans="3:135" s="3" customFormat="1" x14ac:dyDescent="0.2">
      <c r="C143" s="9"/>
      <c r="D143" s="9"/>
      <c r="E143" s="9"/>
      <c r="F143" s="9"/>
      <c r="G143" s="9"/>
      <c r="H143" s="9"/>
      <c r="I143" s="9"/>
      <c r="J143" s="9"/>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row>
    <row r="144" spans="3:135" s="3" customFormat="1" x14ac:dyDescent="0.2">
      <c r="C144" s="9"/>
      <c r="D144" s="9"/>
      <c r="E144" s="9"/>
      <c r="F144" s="9"/>
      <c r="G144" s="9"/>
      <c r="H144" s="9"/>
      <c r="I144" s="9"/>
      <c r="J144" s="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row>
    <row r="145" spans="3:135" s="3" customFormat="1" x14ac:dyDescent="0.2">
      <c r="C145" s="9"/>
      <c r="D145" s="9"/>
      <c r="E145" s="9"/>
      <c r="F145" s="9"/>
      <c r="G145" s="9"/>
      <c r="H145" s="9"/>
      <c r="I145" s="9"/>
      <c r="J145" s="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row>
    <row r="146" spans="3:135" s="3" customFormat="1" x14ac:dyDescent="0.2">
      <c r="C146" s="9"/>
      <c r="D146" s="9"/>
      <c r="E146" s="9"/>
      <c r="F146" s="9"/>
      <c r="G146" s="9"/>
      <c r="H146" s="9"/>
      <c r="I146" s="9"/>
      <c r="J146" s="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row>
    <row r="147" spans="3:135" s="3" customFormat="1" x14ac:dyDescent="0.2">
      <c r="C147" s="9"/>
      <c r="D147" s="9"/>
      <c r="E147" s="9"/>
      <c r="F147" s="9"/>
      <c r="G147" s="9"/>
      <c r="H147" s="9"/>
      <c r="I147" s="9"/>
      <c r="J147" s="9"/>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row>
    <row r="148" spans="3:135" s="3" customFormat="1" x14ac:dyDescent="0.2">
      <c r="C148" s="9"/>
      <c r="D148" s="9"/>
      <c r="E148" s="9"/>
      <c r="F148" s="9"/>
      <c r="G148" s="9"/>
      <c r="H148" s="9"/>
      <c r="I148" s="9"/>
      <c r="J148" s="9"/>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row>
    <row r="149" spans="3:135" s="3" customFormat="1" x14ac:dyDescent="0.2">
      <c r="C149" s="9"/>
      <c r="D149" s="9"/>
      <c r="E149" s="9"/>
      <c r="F149" s="9"/>
      <c r="G149" s="9"/>
      <c r="H149" s="9"/>
      <c r="I149" s="9"/>
      <c r="J149" s="9"/>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row>
    <row r="150" spans="3:135" s="3" customFormat="1" x14ac:dyDescent="0.2">
      <c r="C150" s="9"/>
      <c r="D150" s="9"/>
      <c r="E150" s="9"/>
      <c r="F150" s="9"/>
      <c r="G150" s="9"/>
      <c r="H150" s="9"/>
      <c r="I150" s="9"/>
      <c r="J150" s="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row>
    <row r="151" spans="3:135" s="3" customFormat="1" x14ac:dyDescent="0.2">
      <c r="C151" s="9"/>
      <c r="D151" s="9"/>
      <c r="E151" s="9"/>
      <c r="F151" s="9"/>
      <c r="G151" s="9"/>
      <c r="H151" s="9"/>
      <c r="I151" s="9"/>
      <c r="J151" s="9"/>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row>
    <row r="152" spans="3:135" s="3" customFormat="1" x14ac:dyDescent="0.2">
      <c r="C152" s="9"/>
      <c r="D152" s="9"/>
      <c r="E152" s="9"/>
      <c r="F152" s="9"/>
      <c r="G152" s="9"/>
      <c r="H152" s="9"/>
      <c r="I152" s="9"/>
      <c r="J152" s="9"/>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row>
    <row r="153" spans="3:135" s="3" customFormat="1" x14ac:dyDescent="0.2">
      <c r="C153" s="9"/>
      <c r="D153" s="9"/>
      <c r="E153" s="9"/>
      <c r="F153" s="9"/>
      <c r="G153" s="9"/>
      <c r="H153" s="9"/>
      <c r="I153" s="9"/>
      <c r="J153" s="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row>
    <row r="154" spans="3:135" s="3" customFormat="1" x14ac:dyDescent="0.2">
      <c r="C154" s="9"/>
      <c r="D154" s="9"/>
      <c r="E154" s="9"/>
      <c r="F154" s="9"/>
      <c r="G154" s="9"/>
      <c r="H154" s="9"/>
      <c r="I154" s="9"/>
      <c r="J154" s="9"/>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row>
    <row r="155" spans="3:135" s="3" customFormat="1" x14ac:dyDescent="0.2">
      <c r="C155" s="9"/>
      <c r="D155" s="9"/>
      <c r="E155" s="9"/>
      <c r="F155" s="9"/>
      <c r="G155" s="9"/>
      <c r="H155" s="9"/>
      <c r="I155" s="9"/>
      <c r="J155" s="9"/>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row>
    <row r="156" spans="3:135" s="3" customFormat="1" x14ac:dyDescent="0.2">
      <c r="C156" s="9"/>
      <c r="D156" s="9"/>
      <c r="E156" s="9"/>
      <c r="F156" s="9"/>
      <c r="G156" s="9"/>
      <c r="H156" s="9"/>
      <c r="I156" s="9"/>
      <c r="J156" s="9"/>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row>
    <row r="157" spans="3:135" s="3" customFormat="1" x14ac:dyDescent="0.2">
      <c r="C157" s="9"/>
      <c r="D157" s="9"/>
      <c r="E157" s="9"/>
      <c r="F157" s="9"/>
      <c r="G157" s="9"/>
      <c r="H157" s="9"/>
      <c r="I157" s="9"/>
      <c r="J157" s="9"/>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row>
    <row r="158" spans="3:135" s="3" customFormat="1" x14ac:dyDescent="0.2">
      <c r="C158" s="9"/>
      <c r="D158" s="9"/>
      <c r="E158" s="9"/>
      <c r="F158" s="9"/>
      <c r="G158" s="9"/>
      <c r="H158" s="9"/>
      <c r="I158" s="9"/>
      <c r="J158" s="9"/>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row>
    <row r="159" spans="3:135" s="3" customFormat="1" x14ac:dyDescent="0.2">
      <c r="C159" s="9"/>
      <c r="D159" s="9"/>
      <c r="E159" s="9"/>
      <c r="F159" s="9"/>
      <c r="G159" s="9"/>
      <c r="H159" s="9"/>
      <c r="I159" s="9"/>
      <c r="J159" s="9"/>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row>
    <row r="160" spans="3:135" s="3" customFormat="1" x14ac:dyDescent="0.2">
      <c r="C160" s="9"/>
      <c r="D160" s="9"/>
      <c r="E160" s="9"/>
      <c r="F160" s="9"/>
      <c r="G160" s="9"/>
      <c r="H160" s="9"/>
      <c r="I160" s="9"/>
      <c r="J160" s="9"/>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row>
    <row r="161" spans="3:135" s="3" customFormat="1" x14ac:dyDescent="0.2">
      <c r="C161" s="9"/>
      <c r="D161" s="9"/>
      <c r="E161" s="9"/>
      <c r="F161" s="9"/>
      <c r="G161" s="9"/>
      <c r="H161" s="9"/>
      <c r="I161" s="9"/>
      <c r="J161" s="9"/>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row>
    <row r="162" spans="3:135" s="3" customFormat="1" x14ac:dyDescent="0.2">
      <c r="C162" s="9"/>
      <c r="D162" s="9"/>
      <c r="E162" s="9"/>
      <c r="F162" s="9"/>
      <c r="G162" s="9"/>
      <c r="H162" s="9"/>
      <c r="I162" s="9"/>
      <c r="J162" s="9"/>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row>
    <row r="163" spans="3:135" s="3" customFormat="1" x14ac:dyDescent="0.2">
      <c r="C163" s="9"/>
      <c r="D163" s="9"/>
      <c r="E163" s="9"/>
      <c r="F163" s="9"/>
      <c r="G163" s="9"/>
      <c r="H163" s="9"/>
      <c r="I163" s="9"/>
      <c r="J163" s="9"/>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row>
    <row r="164" spans="3:135" s="3" customFormat="1" x14ac:dyDescent="0.2">
      <c r="C164" s="9"/>
      <c r="D164" s="9"/>
      <c r="E164" s="9"/>
      <c r="F164" s="9"/>
      <c r="G164" s="9"/>
      <c r="H164" s="9"/>
      <c r="I164" s="9"/>
      <c r="J164" s="9"/>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row>
    <row r="165" spans="3:135" s="3" customFormat="1" x14ac:dyDescent="0.2">
      <c r="C165" s="9"/>
      <c r="D165" s="9"/>
      <c r="E165" s="9"/>
      <c r="F165" s="9"/>
      <c r="G165" s="9"/>
      <c r="H165" s="9"/>
      <c r="I165" s="9"/>
      <c r="J165" s="9"/>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row>
  </sheetData>
  <mergeCells count="6">
    <mergeCell ref="F9:F10"/>
    <mergeCell ref="C9:C10"/>
    <mergeCell ref="G9:G10"/>
    <mergeCell ref="H9:H10"/>
    <mergeCell ref="D9:D10"/>
    <mergeCell ref="E9:E10"/>
  </mergeCells>
  <conditionalFormatting sqref="C11:J35">
    <cfRule type="cellIs" dxfId="392" priority="2" operator="between">
      <formula>9999</formula>
      <formula>-9999</formula>
    </cfRule>
  </conditionalFormatting>
  <hyperlinks>
    <hyperlink ref="B5" location="Índice!A10" display="Índice" xr:uid="{00000000-0004-0000-06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AT119"/>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0.140625" style="14" customWidth="1"/>
    <col min="3" max="9" width="6" style="14" customWidth="1"/>
    <col min="10" max="44" width="8.85546875" style="2"/>
    <col min="45" max="16384" width="8.85546875" style="10"/>
  </cols>
  <sheetData>
    <row r="1" spans="1:45" s="17" customFormat="1" ht="12.75" x14ac:dyDescent="0.2"/>
    <row r="2" spans="1:45" s="17" customFormat="1" ht="12.75" x14ac:dyDescent="0.2"/>
    <row r="3" spans="1:45" s="17" customFormat="1" ht="12.75" x14ac:dyDescent="0.2"/>
    <row r="4" spans="1:45" s="17" customFormat="1" ht="12.75" x14ac:dyDescent="0.2"/>
    <row r="5" spans="1:45" s="17" customFormat="1" ht="12.75" x14ac:dyDescent="0.2">
      <c r="B5" s="104" t="s">
        <v>134</v>
      </c>
    </row>
    <row r="6" spans="1:45" s="17" customFormat="1" ht="18.75" x14ac:dyDescent="0.3">
      <c r="B6" s="25" t="s">
        <v>1130</v>
      </c>
    </row>
    <row r="7" spans="1:45" s="17" customFormat="1" ht="12.75" x14ac:dyDescent="0.2"/>
    <row r="8" spans="1:45" s="17" customFormat="1" ht="18" customHeight="1" x14ac:dyDescent="0.2">
      <c r="B8" s="266" t="s">
        <v>814</v>
      </c>
    </row>
    <row r="9" spans="1:45" ht="18" customHeight="1" x14ac:dyDescent="0.25">
      <c r="A9" s="17"/>
      <c r="B9" s="24"/>
      <c r="C9" s="552">
        <v>2017</v>
      </c>
      <c r="D9" s="552">
        <v>2018</v>
      </c>
      <c r="E9" s="552">
        <v>2019</v>
      </c>
      <c r="F9" s="552">
        <v>2020</v>
      </c>
      <c r="G9" s="552">
        <v>2021</v>
      </c>
      <c r="H9" s="552">
        <v>2022</v>
      </c>
      <c r="I9" s="301">
        <v>2023</v>
      </c>
    </row>
    <row r="10" spans="1:45" ht="12.75" customHeight="1" x14ac:dyDescent="0.25">
      <c r="B10" s="53" t="s">
        <v>656</v>
      </c>
      <c r="C10" s="136">
        <v>2.2082018927444795</v>
      </c>
      <c r="D10" s="136">
        <v>1.9</v>
      </c>
      <c r="E10" s="136">
        <v>1.94</v>
      </c>
      <c r="F10" s="136">
        <v>2.2400000000000002</v>
      </c>
      <c r="G10" s="136">
        <v>2.2532677035076105</v>
      </c>
      <c r="H10" s="136">
        <v>2.026221692491061</v>
      </c>
      <c r="I10" s="521">
        <v>1.8270401948842874</v>
      </c>
      <c r="AS10" s="2"/>
    </row>
    <row r="11" spans="1:45" ht="12.75" customHeight="1" x14ac:dyDescent="0.25">
      <c r="B11" s="53" t="s">
        <v>289</v>
      </c>
      <c r="C11" s="136">
        <v>13.8</v>
      </c>
      <c r="D11" s="136">
        <v>12.43</v>
      </c>
      <c r="E11" s="136">
        <v>11.93</v>
      </c>
      <c r="F11" s="136">
        <v>13.74</v>
      </c>
      <c r="G11" s="136">
        <v>19.224299580851532</v>
      </c>
      <c r="H11" s="136">
        <v>12.634088200238381</v>
      </c>
      <c r="I11" s="521">
        <v>14.981729598051158</v>
      </c>
      <c r="AS11" s="2"/>
    </row>
    <row r="12" spans="1:45" ht="12.75" customHeight="1" x14ac:dyDescent="0.25">
      <c r="B12" s="53" t="s">
        <v>657</v>
      </c>
      <c r="C12" s="136">
        <v>9.2799999999999994</v>
      </c>
      <c r="D12" s="136">
        <v>13.1</v>
      </c>
      <c r="E12" s="136">
        <v>13.39</v>
      </c>
      <c r="F12" s="136">
        <v>7.8</v>
      </c>
      <c r="G12" s="136">
        <v>1.7615610522832559</v>
      </c>
      <c r="H12" s="136">
        <v>2.5029797377830754</v>
      </c>
      <c r="I12" s="521">
        <v>2.4360535931790497</v>
      </c>
      <c r="AS12" s="2"/>
    </row>
    <row r="13" spans="1:45" ht="12.75" customHeight="1" x14ac:dyDescent="0.25">
      <c r="B13" s="53" t="s">
        <v>290</v>
      </c>
      <c r="C13" s="136">
        <v>2.31</v>
      </c>
      <c r="D13" s="136">
        <v>1.8</v>
      </c>
      <c r="E13" s="136">
        <v>2.46</v>
      </c>
      <c r="F13" s="136">
        <v>1.81</v>
      </c>
      <c r="G13" s="136">
        <v>4.2052724465034181</v>
      </c>
      <c r="H13" s="136">
        <v>5.0306317044100126</v>
      </c>
      <c r="I13" s="521">
        <v>6.2</v>
      </c>
      <c r="AS13" s="2"/>
    </row>
    <row r="14" spans="1:45" ht="12.75" customHeight="1" x14ac:dyDescent="0.25">
      <c r="B14" s="53" t="s">
        <v>655</v>
      </c>
      <c r="C14" s="136">
        <v>28.23343848580442</v>
      </c>
      <c r="D14" s="136">
        <v>30.42</v>
      </c>
      <c r="E14" s="136">
        <v>33.22</v>
      </c>
      <c r="F14" s="136">
        <v>35.47</v>
      </c>
      <c r="G14" s="136">
        <v>33.508093425987198</v>
      </c>
      <c r="H14" s="136">
        <v>29.797377830750893</v>
      </c>
      <c r="I14" s="521">
        <v>35.566382460414133</v>
      </c>
      <c r="AS14" s="2"/>
    </row>
    <row r="15" spans="1:45" ht="12.75" customHeight="1" x14ac:dyDescent="0.25">
      <c r="B15" s="53" t="s">
        <v>512</v>
      </c>
      <c r="C15" s="136">
        <v>1.7350157728706623</v>
      </c>
      <c r="D15" s="136">
        <v>1.71</v>
      </c>
      <c r="E15" s="136">
        <v>1.52</v>
      </c>
      <c r="F15" s="136">
        <v>1.56</v>
      </c>
      <c r="G15" s="136">
        <v>1.1292190602250163</v>
      </c>
      <c r="H15" s="136">
        <v>1.1918951132300357</v>
      </c>
      <c r="I15" s="521">
        <v>1.3398294762484775</v>
      </c>
      <c r="AS15" s="2"/>
    </row>
    <row r="16" spans="1:45" ht="12.75" customHeight="1" x14ac:dyDescent="0.25">
      <c r="B16" s="53" t="s">
        <v>658</v>
      </c>
      <c r="C16" s="136">
        <v>2.5236593059936907</v>
      </c>
      <c r="D16" s="136">
        <v>2.34</v>
      </c>
      <c r="E16" s="136">
        <v>4.25</v>
      </c>
      <c r="F16" s="136">
        <v>5.86</v>
      </c>
      <c r="G16" s="136">
        <v>4.101519413192146</v>
      </c>
      <c r="H16" s="136">
        <v>6.4362336114421934</v>
      </c>
      <c r="I16" s="521">
        <v>3.5322777101096223</v>
      </c>
      <c r="AS16" s="2"/>
    </row>
    <row r="17" spans="1:46" ht="12.75" customHeight="1" x14ac:dyDescent="0.25">
      <c r="B17" s="53" t="s">
        <v>291</v>
      </c>
      <c r="C17" s="136">
        <v>1.22</v>
      </c>
      <c r="D17" s="136">
        <v>1.1399999999999999</v>
      </c>
      <c r="E17" s="136">
        <v>1.01</v>
      </c>
      <c r="F17" s="136">
        <v>0.64</v>
      </c>
      <c r="G17" s="136">
        <v>0.68645902272225889</v>
      </c>
      <c r="H17" s="136">
        <v>0.59594755661501786</v>
      </c>
      <c r="I17" s="521">
        <v>0.48721071863580995</v>
      </c>
      <c r="AS17" s="2"/>
    </row>
    <row r="18" spans="1:46" ht="12.75" customHeight="1" x14ac:dyDescent="0.25">
      <c r="B18" s="53" t="s">
        <v>293</v>
      </c>
      <c r="C18" s="136">
        <v>11.987381703470032</v>
      </c>
      <c r="D18" s="136">
        <v>14.21</v>
      </c>
      <c r="E18" s="136">
        <v>12.82</v>
      </c>
      <c r="F18" s="136">
        <v>10.050000000000001</v>
      </c>
      <c r="G18" s="136">
        <v>12.428648246194573</v>
      </c>
      <c r="H18" s="136">
        <v>10.607866507747318</v>
      </c>
      <c r="I18" s="521">
        <v>11.449451887941535</v>
      </c>
      <c r="AS18" s="2"/>
    </row>
    <row r="19" spans="1:46" ht="12.75" customHeight="1" x14ac:dyDescent="0.25">
      <c r="B19" s="53" t="s">
        <v>301</v>
      </c>
      <c r="C19" s="136">
        <v>4.2</v>
      </c>
      <c r="D19" s="136">
        <v>3.11</v>
      </c>
      <c r="E19" s="136">
        <v>1.83</v>
      </c>
      <c r="F19" s="136">
        <v>0.66</v>
      </c>
      <c r="G19" s="136">
        <v>1.2796781932495034</v>
      </c>
      <c r="H19" s="136">
        <v>1.9070321811680571</v>
      </c>
      <c r="I19" s="521">
        <v>1.4616321559074299</v>
      </c>
      <c r="AS19" s="2"/>
    </row>
    <row r="20" spans="1:46" ht="12.75" customHeight="1" x14ac:dyDescent="0.25">
      <c r="B20" s="53" t="s">
        <v>925</v>
      </c>
      <c r="C20" s="136">
        <v>4.8</v>
      </c>
      <c r="D20" s="136">
        <v>2.1</v>
      </c>
      <c r="E20" s="136">
        <v>1.82</v>
      </c>
      <c r="F20" s="136">
        <v>2.63</v>
      </c>
      <c r="G20" s="136">
        <v>7.462635120229427</v>
      </c>
      <c r="H20" s="136">
        <v>11.261740166865316</v>
      </c>
      <c r="I20" s="521">
        <v>10</v>
      </c>
      <c r="AS20" s="2"/>
    </row>
    <row r="21" spans="1:46" ht="12.75" customHeight="1" x14ac:dyDescent="0.25">
      <c r="B21" s="53" t="s">
        <v>294</v>
      </c>
      <c r="C21" s="136">
        <v>5.5</v>
      </c>
      <c r="D21" s="136">
        <v>4.6399999999999997</v>
      </c>
      <c r="E21" s="136">
        <v>4.34</v>
      </c>
      <c r="F21" s="136">
        <v>4.1500000000000004</v>
      </c>
      <c r="G21" s="136">
        <v>4.3591785241561878</v>
      </c>
      <c r="H21" s="136">
        <v>2.264600715137068</v>
      </c>
      <c r="I21" s="521">
        <v>2.4360535931790497</v>
      </c>
      <c r="AS21" s="2"/>
    </row>
    <row r="22" spans="1:46" ht="12.75" customHeight="1" x14ac:dyDescent="0.25">
      <c r="B22" s="53" t="s">
        <v>55</v>
      </c>
      <c r="C22" s="136">
        <v>12.2</v>
      </c>
      <c r="D22" s="136">
        <v>11.1</v>
      </c>
      <c r="E22" s="136">
        <v>9.4700000000000006</v>
      </c>
      <c r="F22" s="136">
        <v>13.39</v>
      </c>
      <c r="G22" s="136">
        <v>7.6001682108978592</v>
      </c>
      <c r="H22" s="136">
        <v>13.743384982121583</v>
      </c>
      <c r="I22" s="521">
        <v>8.282338611449461</v>
      </c>
      <c r="AS22" s="2"/>
    </row>
    <row r="23" spans="1:46" s="573" customFormat="1" ht="5.45" customHeight="1" x14ac:dyDescent="0.25">
      <c r="A23" s="449"/>
      <c r="B23" s="571"/>
      <c r="C23" s="572"/>
      <c r="D23" s="572"/>
      <c r="E23" s="572"/>
      <c r="F23" s="572"/>
      <c r="G23" s="572"/>
      <c r="H23" s="572"/>
      <c r="I23" s="572"/>
      <c r="J23" s="449"/>
      <c r="K23" s="449"/>
      <c r="L23" s="449"/>
      <c r="M23" s="449"/>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row>
    <row r="24" spans="1:46" ht="24.6" customHeight="1" x14ac:dyDescent="0.25">
      <c r="B24" s="659" t="s">
        <v>1041</v>
      </c>
      <c r="C24" s="659"/>
      <c r="D24" s="659"/>
      <c r="E24" s="659"/>
      <c r="F24" s="659"/>
      <c r="G24" s="659"/>
      <c r="H24" s="659"/>
      <c r="I24" s="659"/>
      <c r="AS24" s="2"/>
    </row>
    <row r="25" spans="1:46" s="1" customFormat="1" x14ac:dyDescent="0.25">
      <c r="A25" s="2"/>
      <c r="B25" s="660"/>
      <c r="C25" s="660"/>
      <c r="D25" s="660"/>
      <c r="E25" s="660"/>
      <c r="F25" s="660"/>
      <c r="G25" s="660"/>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2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2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2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2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2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2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2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2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2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2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2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2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2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2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2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2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2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2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2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2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2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2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2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2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2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2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2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2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2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2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2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2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2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2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2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2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2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2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2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2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2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2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2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2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2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2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2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2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2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2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2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2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2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2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2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2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2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2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2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2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2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2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2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2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2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2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2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2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2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2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2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2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2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row r="113" spans="1:46" s="1" customFormat="1" x14ac:dyDescent="0.2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10"/>
      <c r="AT113" s="10"/>
    </row>
    <row r="114" spans="1:46" s="1" customFormat="1" x14ac:dyDescent="0.2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10"/>
      <c r="AT114" s="10"/>
    </row>
    <row r="115" spans="1:46" s="1" customFormat="1" x14ac:dyDescent="0.2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10"/>
      <c r="AT115" s="10"/>
    </row>
    <row r="116" spans="1:46" s="1" customFormat="1" x14ac:dyDescent="0.2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10"/>
      <c r="AT116" s="10"/>
    </row>
    <row r="117" spans="1:46" s="1" customFormat="1" x14ac:dyDescent="0.2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10"/>
      <c r="AT117" s="10"/>
    </row>
    <row r="118" spans="1:46" s="1" customFormat="1" x14ac:dyDescent="0.2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10"/>
      <c r="AT118" s="10"/>
    </row>
    <row r="119" spans="1:46" s="1" customFormat="1" x14ac:dyDescent="0.2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10"/>
      <c r="AT119" s="10"/>
    </row>
  </sheetData>
  <sortState xmlns:xlrd2="http://schemas.microsoft.com/office/spreadsheetml/2017/richdata2" ref="B10:K20">
    <sortCondition ref="B10:B20"/>
  </sortState>
  <mergeCells count="2">
    <mergeCell ref="B25:G25"/>
    <mergeCell ref="B24:I24"/>
  </mergeCells>
  <hyperlinks>
    <hyperlink ref="B5" location="Índice!A75" display="Índice" xr:uid="{00000000-0004-0000-45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N49"/>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41" style="3" customWidth="1"/>
    <col min="3" max="10" width="6.42578125" style="9" customWidth="1"/>
    <col min="11" max="11" width="6.42578125" style="15" customWidth="1"/>
    <col min="12" max="12" width="6.42578125" style="9" customWidth="1"/>
    <col min="13" max="16384" width="8.85546875" style="2"/>
  </cols>
  <sheetData>
    <row r="1" spans="1:14" s="17" customFormat="1" ht="12.75" x14ac:dyDescent="0.2"/>
    <row r="2" spans="1:14" s="17" customFormat="1" ht="12.75" x14ac:dyDescent="0.2"/>
    <row r="3" spans="1:14" s="17" customFormat="1" ht="12.75" x14ac:dyDescent="0.2"/>
    <row r="4" spans="1:14" s="17" customFormat="1" ht="12.75" x14ac:dyDescent="0.2"/>
    <row r="5" spans="1:14" s="17" customFormat="1" ht="12.75" x14ac:dyDescent="0.2">
      <c r="B5" s="104" t="s">
        <v>134</v>
      </c>
    </row>
    <row r="6" spans="1:14" s="17" customFormat="1" ht="18.75" x14ac:dyDescent="0.3">
      <c r="B6" s="25" t="s">
        <v>1130</v>
      </c>
    </row>
    <row r="7" spans="1:14" s="17" customFormat="1" ht="12.75" x14ac:dyDescent="0.2"/>
    <row r="8" spans="1:14" s="17" customFormat="1" ht="18" customHeight="1" x14ac:dyDescent="0.2">
      <c r="B8" s="192" t="s">
        <v>659</v>
      </c>
      <c r="C8" s="18"/>
      <c r="D8" s="18"/>
    </row>
    <row r="9" spans="1:14" ht="13.5" customHeight="1" x14ac:dyDescent="0.2">
      <c r="A9" s="17"/>
      <c r="B9" s="23"/>
      <c r="C9" s="627">
        <v>2017</v>
      </c>
      <c r="D9" s="627">
        <v>2018</v>
      </c>
      <c r="E9" s="627">
        <v>2019</v>
      </c>
      <c r="F9" s="627">
        <v>2020</v>
      </c>
      <c r="G9" s="627">
        <v>2021</v>
      </c>
      <c r="H9" s="627">
        <v>2022</v>
      </c>
      <c r="I9" s="633">
        <v>2023</v>
      </c>
      <c r="J9" s="633"/>
      <c r="K9" s="634"/>
      <c r="L9" s="474">
        <v>2024</v>
      </c>
    </row>
    <row r="10" spans="1:14" ht="13.5" customHeight="1" x14ac:dyDescent="0.2">
      <c r="B10" s="24"/>
      <c r="C10" s="628"/>
      <c r="D10" s="628"/>
      <c r="E10" s="628"/>
      <c r="F10" s="628"/>
      <c r="G10" s="628"/>
      <c r="H10" s="628"/>
      <c r="I10" s="182" t="s">
        <v>62</v>
      </c>
      <c r="J10" s="182" t="s">
        <v>3</v>
      </c>
      <c r="K10" s="251" t="s">
        <v>718</v>
      </c>
      <c r="L10" s="182" t="s">
        <v>875</v>
      </c>
    </row>
    <row r="11" spans="1:14" ht="15" customHeight="1" x14ac:dyDescent="0.2">
      <c r="B11" s="35" t="s">
        <v>744</v>
      </c>
      <c r="C11" s="393">
        <v>672</v>
      </c>
      <c r="D11" s="393">
        <v>741.4</v>
      </c>
      <c r="E11" s="393">
        <v>728</v>
      </c>
      <c r="F11" s="393">
        <v>726</v>
      </c>
      <c r="G11" s="393">
        <v>737.13200000000006</v>
      </c>
      <c r="H11" s="393">
        <v>759.73400000000004</v>
      </c>
      <c r="I11" s="393">
        <v>670.84699999999998</v>
      </c>
      <c r="J11" s="393">
        <v>729.61200000000008</v>
      </c>
      <c r="K11" s="569">
        <v>108.75982153903946</v>
      </c>
      <c r="L11" s="396">
        <v>716.62800000000004</v>
      </c>
      <c r="N11" s="298"/>
    </row>
    <row r="12" spans="1:14" ht="15" customHeight="1" x14ac:dyDescent="0.2">
      <c r="B12" s="35" t="s">
        <v>660</v>
      </c>
      <c r="C12" s="391">
        <v>190</v>
      </c>
      <c r="D12" s="391">
        <v>191</v>
      </c>
      <c r="E12" s="391">
        <v>199</v>
      </c>
      <c r="F12" s="391">
        <v>182</v>
      </c>
      <c r="G12" s="391">
        <v>161.13200000000001</v>
      </c>
      <c r="H12" s="391">
        <v>205.63400000000001</v>
      </c>
      <c r="I12" s="391">
        <v>180.74700000000001</v>
      </c>
      <c r="J12" s="391">
        <v>239.46600000000001</v>
      </c>
      <c r="K12" s="367">
        <v>132.4868462547096</v>
      </c>
      <c r="L12" s="395">
        <v>194.52799999999999</v>
      </c>
      <c r="N12" s="298"/>
    </row>
    <row r="13" spans="1:14" ht="15" customHeight="1" x14ac:dyDescent="0.2">
      <c r="B13" s="69" t="s">
        <v>306</v>
      </c>
      <c r="C13" s="391">
        <v>127.4</v>
      </c>
      <c r="D13" s="391">
        <v>124.7</v>
      </c>
      <c r="E13" s="391">
        <v>129</v>
      </c>
      <c r="F13" s="391">
        <v>119</v>
      </c>
      <c r="G13" s="391">
        <v>118.63200000000001</v>
      </c>
      <c r="H13" s="391">
        <v>156.863</v>
      </c>
      <c r="I13" s="391">
        <v>145.244</v>
      </c>
      <c r="J13" s="391">
        <v>187.27799999999999</v>
      </c>
      <c r="K13" s="367">
        <v>128.94026603508578</v>
      </c>
      <c r="L13" s="395">
        <v>156.78899999999999</v>
      </c>
      <c r="N13" s="298"/>
    </row>
    <row r="14" spans="1:14" ht="15" customHeight="1" x14ac:dyDescent="0.2">
      <c r="B14" s="69" t="s">
        <v>307</v>
      </c>
      <c r="C14" s="391">
        <v>57</v>
      </c>
      <c r="D14" s="391">
        <v>63</v>
      </c>
      <c r="E14" s="391">
        <v>70</v>
      </c>
      <c r="F14" s="391">
        <v>63</v>
      </c>
      <c r="G14" s="391">
        <v>42.5</v>
      </c>
      <c r="H14" s="391">
        <v>48.771000000000001</v>
      </c>
      <c r="I14" s="391">
        <v>35.503</v>
      </c>
      <c r="J14" s="391">
        <v>52.188000000000002</v>
      </c>
      <c r="K14" s="367">
        <v>146.99602850463341</v>
      </c>
      <c r="L14" s="395">
        <v>37.74</v>
      </c>
      <c r="N14" s="298"/>
    </row>
    <row r="15" spans="1:14" ht="15" customHeight="1" x14ac:dyDescent="0.2">
      <c r="B15" s="23" t="s">
        <v>1187</v>
      </c>
      <c r="C15" s="391">
        <v>482</v>
      </c>
      <c r="D15" s="391">
        <v>550.4</v>
      </c>
      <c r="E15" s="391">
        <v>529</v>
      </c>
      <c r="F15" s="391">
        <v>544</v>
      </c>
      <c r="G15" s="391">
        <v>576</v>
      </c>
      <c r="H15" s="391">
        <v>554.1</v>
      </c>
      <c r="I15" s="391">
        <v>490.1</v>
      </c>
      <c r="J15" s="391">
        <v>490.14600000000002</v>
      </c>
      <c r="K15" s="367">
        <v>100.00938583962456</v>
      </c>
      <c r="L15" s="395">
        <v>522.1</v>
      </c>
      <c r="N15" s="298"/>
    </row>
    <row r="16" spans="1:14" ht="15" customHeight="1" x14ac:dyDescent="0.2">
      <c r="B16" s="35" t="s">
        <v>745</v>
      </c>
      <c r="C16" s="393">
        <v>1208</v>
      </c>
      <c r="D16" s="393">
        <v>1181</v>
      </c>
      <c r="E16" s="393">
        <v>1242.7</v>
      </c>
      <c r="F16" s="393">
        <v>1135</v>
      </c>
      <c r="G16" s="393">
        <v>1441.7929999999997</v>
      </c>
      <c r="H16" s="393">
        <v>1741.192</v>
      </c>
      <c r="I16" s="393">
        <v>1716.7620000000002</v>
      </c>
      <c r="J16" s="393">
        <v>1492.6769999999999</v>
      </c>
      <c r="K16" s="569">
        <v>86.947229726659828</v>
      </c>
      <c r="L16" s="396">
        <v>1890</v>
      </c>
      <c r="N16" s="298"/>
    </row>
    <row r="17" spans="1:14" ht="13.5" customHeight="1" x14ac:dyDescent="0.2">
      <c r="B17" s="20" t="s">
        <v>310</v>
      </c>
      <c r="C17" s="391">
        <v>947</v>
      </c>
      <c r="D17" s="391">
        <v>829</v>
      </c>
      <c r="E17" s="391">
        <v>928.1</v>
      </c>
      <c r="F17" s="391">
        <v>975</v>
      </c>
      <c r="G17" s="391">
        <v>1302.0099999999998</v>
      </c>
      <c r="H17" s="391">
        <v>1537.222</v>
      </c>
      <c r="I17" s="391">
        <v>1398.8810000000001</v>
      </c>
      <c r="J17" s="391">
        <v>1256.0649999999998</v>
      </c>
      <c r="K17" s="367">
        <v>89.790696992810666</v>
      </c>
      <c r="L17" s="395">
        <v>1433.1759999999999</v>
      </c>
      <c r="N17" s="298"/>
    </row>
    <row r="18" spans="1:14" ht="12.75" customHeight="1" x14ac:dyDescent="0.2">
      <c r="B18" s="69" t="s">
        <v>162</v>
      </c>
      <c r="C18" s="391">
        <v>195.7</v>
      </c>
      <c r="D18" s="391">
        <v>197</v>
      </c>
      <c r="E18" s="391">
        <v>203</v>
      </c>
      <c r="F18" s="391">
        <v>202</v>
      </c>
      <c r="G18" s="391">
        <v>226.358</v>
      </c>
      <c r="H18" s="391">
        <v>256.11500000000001</v>
      </c>
      <c r="I18" s="391">
        <v>489.15699999999998</v>
      </c>
      <c r="J18" s="391">
        <v>447.37799999999999</v>
      </c>
      <c r="K18" s="362">
        <v>91.458979427872862</v>
      </c>
      <c r="L18" s="395">
        <v>474.858</v>
      </c>
      <c r="N18" s="298"/>
    </row>
    <row r="19" spans="1:14" ht="12.75" customHeight="1" x14ac:dyDescent="0.2">
      <c r="B19" s="69" t="s">
        <v>163</v>
      </c>
      <c r="C19" s="391">
        <v>344.3</v>
      </c>
      <c r="D19" s="391">
        <v>317</v>
      </c>
      <c r="E19" s="391">
        <v>380.4</v>
      </c>
      <c r="F19" s="391">
        <v>378</v>
      </c>
      <c r="G19" s="391">
        <v>410.69099999999997</v>
      </c>
      <c r="H19" s="391">
        <v>404.32299999999998</v>
      </c>
      <c r="I19" s="391">
        <v>329.05700000000002</v>
      </c>
      <c r="J19" s="391">
        <v>241.321</v>
      </c>
      <c r="K19" s="362">
        <v>73.337142197248497</v>
      </c>
      <c r="L19" s="395">
        <v>371.04399999999998</v>
      </c>
      <c r="N19" s="298"/>
    </row>
    <row r="20" spans="1:14" ht="12.75" customHeight="1" x14ac:dyDescent="0.2">
      <c r="B20" s="69" t="s">
        <v>595</v>
      </c>
      <c r="C20" s="391">
        <v>405</v>
      </c>
      <c r="D20" s="391">
        <v>312</v>
      </c>
      <c r="E20" s="391">
        <v>342</v>
      </c>
      <c r="F20" s="391">
        <v>387</v>
      </c>
      <c r="G20" s="391">
        <v>662.86099999999999</v>
      </c>
      <c r="H20" s="391">
        <v>874.74599999999998</v>
      </c>
      <c r="I20" s="391">
        <v>576.45600000000002</v>
      </c>
      <c r="J20" s="391">
        <v>563.15499999999997</v>
      </c>
      <c r="K20" s="362">
        <v>97.692625282762251</v>
      </c>
      <c r="L20" s="395">
        <v>587.274</v>
      </c>
      <c r="N20" s="298"/>
    </row>
    <row r="21" spans="1:14" ht="12.75" customHeight="1" x14ac:dyDescent="0.2">
      <c r="B21" s="69" t="s">
        <v>304</v>
      </c>
      <c r="C21" s="391">
        <v>0.92</v>
      </c>
      <c r="D21" s="391">
        <v>1.8</v>
      </c>
      <c r="E21" s="391">
        <v>2.7</v>
      </c>
      <c r="F21" s="391">
        <v>2</v>
      </c>
      <c r="G21" s="391">
        <v>2.1</v>
      </c>
      <c r="H21" s="391">
        <v>2.0379999999999998</v>
      </c>
      <c r="I21" s="391">
        <v>4.2110000000000003</v>
      </c>
      <c r="J21" s="391">
        <v>4.2110000000000003</v>
      </c>
      <c r="K21" s="367">
        <v>100</v>
      </c>
      <c r="L21" s="391" t="s">
        <v>123</v>
      </c>
      <c r="N21" s="298"/>
    </row>
    <row r="22" spans="1:14" ht="12.75" customHeight="1" x14ac:dyDescent="0.2">
      <c r="B22" s="20" t="s">
        <v>598</v>
      </c>
      <c r="C22" s="391">
        <v>261</v>
      </c>
      <c r="D22" s="391">
        <v>352</v>
      </c>
      <c r="E22" s="391">
        <v>314.60000000000002</v>
      </c>
      <c r="F22" s="391">
        <v>160</v>
      </c>
      <c r="G22" s="391">
        <v>139.78299999999999</v>
      </c>
      <c r="H22" s="391">
        <v>203.97000000000003</v>
      </c>
      <c r="I22" s="391">
        <v>317.88100000000003</v>
      </c>
      <c r="J22" s="391">
        <v>236.61200000000002</v>
      </c>
      <c r="K22" s="367">
        <v>74.434143594615591</v>
      </c>
      <c r="L22" s="391">
        <v>456.82400000000001</v>
      </c>
      <c r="N22" s="298"/>
    </row>
    <row r="23" spans="1:14" ht="15" customHeight="1" x14ac:dyDescent="0.2">
      <c r="B23" s="144" t="s">
        <v>784</v>
      </c>
      <c r="C23" s="393">
        <v>536</v>
      </c>
      <c r="D23" s="393">
        <v>439.6</v>
      </c>
      <c r="E23" s="393">
        <v>514.70000000000005</v>
      </c>
      <c r="F23" s="393">
        <v>409</v>
      </c>
      <c r="G23" s="393">
        <v>704.6609999999996</v>
      </c>
      <c r="H23" s="393">
        <v>981.45799999999997</v>
      </c>
      <c r="I23" s="393">
        <v>1045.9150000000002</v>
      </c>
      <c r="J23" s="393">
        <v>763.06499999999983</v>
      </c>
      <c r="K23" s="367" t="s">
        <v>123</v>
      </c>
      <c r="L23" s="396">
        <v>1173.3719999999998</v>
      </c>
      <c r="N23" s="298"/>
    </row>
    <row r="24" spans="1:14" ht="13.5" customHeight="1" x14ac:dyDescent="0.2">
      <c r="B24" s="19" t="s">
        <v>661</v>
      </c>
      <c r="C24" s="391">
        <v>-36</v>
      </c>
      <c r="D24" s="391">
        <v>27</v>
      </c>
      <c r="E24" s="391">
        <v>-15</v>
      </c>
      <c r="F24" s="391">
        <v>76</v>
      </c>
      <c r="G24" s="391">
        <v>87</v>
      </c>
      <c r="H24" s="391">
        <v>0</v>
      </c>
      <c r="I24" s="391" t="s">
        <v>123</v>
      </c>
      <c r="J24" s="391">
        <v>12.521000000000186</v>
      </c>
      <c r="K24" s="367" t="s">
        <v>123</v>
      </c>
      <c r="L24" s="391" t="s">
        <v>123</v>
      </c>
    </row>
    <row r="25" spans="1:14" ht="15" customHeight="1" x14ac:dyDescent="0.2">
      <c r="B25" s="468" t="s">
        <v>815</v>
      </c>
      <c r="C25" s="393">
        <v>-573</v>
      </c>
      <c r="D25" s="393">
        <v>-412</v>
      </c>
      <c r="E25" s="393">
        <v>-529.70000000000005</v>
      </c>
      <c r="F25" s="393">
        <v>-333</v>
      </c>
      <c r="G25" s="393">
        <v>-617.6609999999996</v>
      </c>
      <c r="H25" s="393">
        <v>-981.45799999999997</v>
      </c>
      <c r="I25" s="393" t="s">
        <v>123</v>
      </c>
      <c r="J25" s="393">
        <v>-775.58600000000001</v>
      </c>
      <c r="K25" s="367" t="s">
        <v>123</v>
      </c>
      <c r="L25" s="393">
        <v>-1173.3719999999998</v>
      </c>
    </row>
    <row r="26" spans="1:14" s="5" customFormat="1" ht="15" customHeight="1" x14ac:dyDescent="0.2">
      <c r="A26" s="2"/>
      <c r="B26" s="35" t="s">
        <v>767</v>
      </c>
      <c r="C26" s="393">
        <v>572.5</v>
      </c>
      <c r="D26" s="393">
        <v>412.1</v>
      </c>
      <c r="E26" s="393">
        <v>529.9</v>
      </c>
      <c r="F26" s="393">
        <v>333</v>
      </c>
      <c r="G26" s="393">
        <v>617.87300000000005</v>
      </c>
      <c r="H26" s="393">
        <v>981.45799999999997</v>
      </c>
      <c r="I26" s="393" t="s">
        <v>123</v>
      </c>
      <c r="J26" s="393">
        <v>775.58600000000001</v>
      </c>
      <c r="K26" s="367" t="s">
        <v>123</v>
      </c>
      <c r="L26" s="393">
        <v>1173.4079999999999</v>
      </c>
    </row>
    <row r="27" spans="1:14" s="5" customFormat="1" ht="13.5" customHeight="1" x14ac:dyDescent="0.2">
      <c r="A27" s="2"/>
      <c r="B27" s="20" t="s">
        <v>873</v>
      </c>
      <c r="C27" s="391" t="s">
        <v>123</v>
      </c>
      <c r="D27" s="391" t="s">
        <v>123</v>
      </c>
      <c r="E27" s="391">
        <v>6.7</v>
      </c>
      <c r="F27" s="391">
        <v>10.6</v>
      </c>
      <c r="G27" s="391">
        <v>9</v>
      </c>
      <c r="H27" s="391">
        <v>11.766</v>
      </c>
      <c r="I27" s="391">
        <v>10.4</v>
      </c>
      <c r="J27" s="391">
        <v>12.521000000000001</v>
      </c>
      <c r="K27" s="367" t="s">
        <v>123</v>
      </c>
      <c r="L27" s="391">
        <v>15.2</v>
      </c>
    </row>
    <row r="28" spans="1:14" ht="13.5" customHeight="1" x14ac:dyDescent="0.2">
      <c r="B28" s="20" t="s">
        <v>662</v>
      </c>
      <c r="C28" s="391">
        <v>-56.599999999999966</v>
      </c>
      <c r="D28" s="391">
        <v>-58.899999999999977</v>
      </c>
      <c r="E28" s="391">
        <v>33.4</v>
      </c>
      <c r="F28" s="391">
        <v>34</v>
      </c>
      <c r="G28" s="391">
        <v>-78</v>
      </c>
      <c r="H28" s="391">
        <v>85.768000000000001</v>
      </c>
      <c r="I28" s="391">
        <v>318.69</v>
      </c>
      <c r="J28" s="391">
        <v>137.79900000000001</v>
      </c>
      <c r="K28" s="367" t="s">
        <v>123</v>
      </c>
      <c r="L28" s="391">
        <v>277.70800000000003</v>
      </c>
    </row>
    <row r="29" spans="1:14" ht="13.5" customHeight="1" x14ac:dyDescent="0.2">
      <c r="B29" s="20" t="s">
        <v>663</v>
      </c>
      <c r="C29" s="391">
        <v>3</v>
      </c>
      <c r="D29" s="391">
        <v>3</v>
      </c>
      <c r="E29" s="391">
        <v>0</v>
      </c>
      <c r="F29" s="391">
        <v>-68</v>
      </c>
      <c r="G29" s="391">
        <v>55</v>
      </c>
      <c r="H29" s="391">
        <v>4.4809999999999999</v>
      </c>
      <c r="I29" s="391" t="s">
        <v>123</v>
      </c>
      <c r="J29" s="391" t="s">
        <v>123</v>
      </c>
      <c r="K29" s="367" t="s">
        <v>123</v>
      </c>
      <c r="L29" s="391" t="s">
        <v>123</v>
      </c>
    </row>
    <row r="30" spans="1:14" ht="24" x14ac:dyDescent="0.2">
      <c r="B30" s="268" t="s">
        <v>876</v>
      </c>
      <c r="C30" s="397">
        <v>597.1</v>
      </c>
      <c r="D30" s="397">
        <v>432</v>
      </c>
      <c r="E30" s="397">
        <v>440</v>
      </c>
      <c r="F30" s="397">
        <v>342</v>
      </c>
      <c r="G30" s="397">
        <v>571.87300000000005</v>
      </c>
      <c r="H30" s="397">
        <v>849.9</v>
      </c>
      <c r="I30" s="397">
        <v>718</v>
      </c>
      <c r="J30" s="397">
        <v>599.85400000000004</v>
      </c>
      <c r="K30" s="367" t="s">
        <v>123</v>
      </c>
      <c r="L30" s="397">
        <v>855.5</v>
      </c>
    </row>
    <row r="31" spans="1:14" ht="13.5" customHeight="1" x14ac:dyDescent="0.2">
      <c r="B31" s="20" t="s">
        <v>820</v>
      </c>
      <c r="C31" s="391">
        <v>29</v>
      </c>
      <c r="D31" s="391">
        <v>36</v>
      </c>
      <c r="E31" s="391">
        <v>49.8</v>
      </c>
      <c r="F31" s="391">
        <v>25</v>
      </c>
      <c r="G31" s="391">
        <v>60</v>
      </c>
      <c r="H31" s="391">
        <v>29.542999999999999</v>
      </c>
      <c r="I31" s="391" t="s">
        <v>123</v>
      </c>
      <c r="J31" s="391">
        <v>25.411999999999999</v>
      </c>
      <c r="K31" s="367" t="s">
        <v>123</v>
      </c>
      <c r="L31" s="391">
        <v>25</v>
      </c>
    </row>
    <row r="32" spans="1:14" ht="20.25" customHeight="1" x14ac:dyDescent="0.2">
      <c r="B32" s="19" t="s">
        <v>25</v>
      </c>
      <c r="C32" s="362"/>
      <c r="D32" s="362"/>
      <c r="E32" s="362"/>
      <c r="F32" s="362"/>
      <c r="G32" s="362"/>
      <c r="H32" s="362"/>
      <c r="I32" s="364"/>
      <c r="J32" s="362"/>
      <c r="K32" s="364"/>
      <c r="L32" s="364"/>
    </row>
    <row r="33" spans="2:12" ht="13.5" customHeight="1" x14ac:dyDescent="0.2">
      <c r="B33" s="20" t="s">
        <v>816</v>
      </c>
      <c r="C33" s="362">
        <v>106.27259327999998</v>
      </c>
      <c r="D33" s="362">
        <v>144.88752493922527</v>
      </c>
      <c r="E33" s="362">
        <v>193.21319046922522</v>
      </c>
      <c r="F33" s="362">
        <v>218.22526295922523</v>
      </c>
      <c r="G33" s="362">
        <v>236.61409300922523</v>
      </c>
      <c r="H33" s="362">
        <v>253.45946265294978</v>
      </c>
      <c r="I33" s="367" t="s">
        <v>123</v>
      </c>
      <c r="J33" s="362">
        <v>258.85931593294981</v>
      </c>
      <c r="K33" s="366" t="s">
        <v>123</v>
      </c>
      <c r="L33" s="367">
        <v>287.14999999999998</v>
      </c>
    </row>
    <row r="34" spans="2:12" ht="13.5" customHeight="1" x14ac:dyDescent="0.2">
      <c r="B34" s="20" t="s">
        <v>664</v>
      </c>
      <c r="C34" s="362">
        <v>16799.312999999998</v>
      </c>
      <c r="D34" s="362">
        <v>15804</v>
      </c>
      <c r="E34" s="362">
        <v>17691.815999999999</v>
      </c>
      <c r="F34" s="362">
        <v>18990.614000000001</v>
      </c>
      <c r="G34" s="362">
        <v>19650.677</v>
      </c>
      <c r="H34" s="362">
        <v>17273.002</v>
      </c>
      <c r="I34" s="367" t="s">
        <v>123</v>
      </c>
      <c r="J34" s="367">
        <v>18288.404999999999</v>
      </c>
      <c r="K34" s="366" t="s">
        <v>123</v>
      </c>
      <c r="L34" s="367">
        <v>17403.099999999999</v>
      </c>
    </row>
    <row r="35" spans="2:12" ht="13.5" customHeight="1" x14ac:dyDescent="0.2">
      <c r="B35" s="20" t="s">
        <v>817</v>
      </c>
      <c r="C35" s="395">
        <v>421.7</v>
      </c>
      <c r="D35" s="395">
        <v>446.7</v>
      </c>
      <c r="E35" s="395">
        <v>756.255</v>
      </c>
      <c r="F35" s="395">
        <v>326.15000000000003</v>
      </c>
      <c r="G35" s="395">
        <v>718.7</v>
      </c>
      <c r="H35" s="395">
        <v>1103.5</v>
      </c>
      <c r="I35" s="391" t="s">
        <v>123</v>
      </c>
      <c r="J35" s="391">
        <v>421.40000000000003</v>
      </c>
      <c r="K35" s="366" t="s">
        <v>123</v>
      </c>
      <c r="L35" s="391" t="s">
        <v>123</v>
      </c>
    </row>
    <row r="36" spans="2:12" ht="13.5" customHeight="1" x14ac:dyDescent="0.2">
      <c r="B36" s="20" t="s">
        <v>874</v>
      </c>
      <c r="C36" s="395">
        <v>1635.2650000000001</v>
      </c>
      <c r="D36" s="395">
        <v>-459.9</v>
      </c>
      <c r="E36" s="395">
        <v>2100.924</v>
      </c>
      <c r="F36" s="395">
        <v>1858.9480000000001</v>
      </c>
      <c r="G36" s="395">
        <v>1088.2750000000001</v>
      </c>
      <c r="H36" s="395">
        <v>-2050</v>
      </c>
      <c r="I36" s="391" t="s">
        <v>123</v>
      </c>
      <c r="J36" s="391">
        <v>1678.7059999999999</v>
      </c>
      <c r="K36" s="366" t="s">
        <v>123</v>
      </c>
      <c r="L36" s="391" t="s">
        <v>123</v>
      </c>
    </row>
    <row r="37" spans="2:12" ht="13.5" customHeight="1" x14ac:dyDescent="0.2">
      <c r="B37" s="20" t="s">
        <v>665</v>
      </c>
      <c r="C37" s="395">
        <v>1078.5999999999999</v>
      </c>
      <c r="D37" s="395">
        <v>982.4</v>
      </c>
      <c r="E37" s="395">
        <v>969</v>
      </c>
      <c r="F37" s="395">
        <v>886</v>
      </c>
      <c r="G37" s="395">
        <v>1147.873</v>
      </c>
      <c r="H37" s="395">
        <v>1404</v>
      </c>
      <c r="I37" s="391" t="s">
        <v>123</v>
      </c>
      <c r="J37" s="391">
        <v>1090</v>
      </c>
      <c r="K37" s="366" t="s">
        <v>123</v>
      </c>
      <c r="L37" s="391">
        <v>1377.5</v>
      </c>
    </row>
    <row r="38" spans="2:12" ht="13.5" customHeight="1" x14ac:dyDescent="0.2">
      <c r="B38" s="20" t="s">
        <v>819</v>
      </c>
      <c r="C38" s="362">
        <v>33.819628464480715</v>
      </c>
      <c r="D38" s="362">
        <v>28.252134747101504</v>
      </c>
      <c r="E38" s="362">
        <v>30.489159883490945</v>
      </c>
      <c r="F38" s="362">
        <v>25.862844553173701</v>
      </c>
      <c r="G38" s="362">
        <v>45.097870108440823</v>
      </c>
      <c r="H38" s="362">
        <v>58.563949947026863</v>
      </c>
      <c r="I38" s="367">
        <v>58.051017587066276</v>
      </c>
      <c r="J38" s="362">
        <v>42.352102929085746</v>
      </c>
      <c r="K38" s="366" t="s">
        <v>123</v>
      </c>
      <c r="L38" s="362">
        <v>59.171558245083197</v>
      </c>
    </row>
    <row r="39" spans="2:12" ht="15" customHeight="1" x14ac:dyDescent="0.2">
      <c r="B39" s="138" t="s">
        <v>818</v>
      </c>
      <c r="C39" s="365">
        <v>1059.9748584300762</v>
      </c>
      <c r="D39" s="365">
        <v>1015.6886659308283</v>
      </c>
      <c r="E39" s="365">
        <v>1048.0058415646067</v>
      </c>
      <c r="F39" s="365">
        <v>1200.8589189518932</v>
      </c>
      <c r="G39" s="365">
        <v>1257.6312281918908</v>
      </c>
      <c r="H39" s="365">
        <v>1030.6862082360069</v>
      </c>
      <c r="I39" s="570" t="s">
        <v>123</v>
      </c>
      <c r="J39" s="365">
        <v>1015.0543020172679</v>
      </c>
      <c r="K39" s="366" t="s">
        <v>123</v>
      </c>
      <c r="L39" s="365">
        <v>877.61472516389301</v>
      </c>
    </row>
    <row r="40" spans="2:12" ht="25.5" customHeight="1" x14ac:dyDescent="0.2">
      <c r="B40" s="667" t="s">
        <v>1042</v>
      </c>
      <c r="C40" s="667"/>
      <c r="D40" s="667"/>
      <c r="E40" s="667"/>
      <c r="F40" s="667"/>
      <c r="G40" s="667"/>
      <c r="H40" s="667"/>
      <c r="I40" s="667"/>
      <c r="J40" s="667"/>
      <c r="K40" s="667"/>
      <c r="L40" s="667"/>
    </row>
    <row r="41" spans="2:12" ht="51" customHeight="1" x14ac:dyDescent="0.2">
      <c r="B41" s="657" t="s">
        <v>1188</v>
      </c>
      <c r="C41" s="657"/>
      <c r="D41" s="657"/>
      <c r="E41" s="657"/>
      <c r="F41" s="657"/>
      <c r="G41" s="657"/>
      <c r="H41" s="657"/>
      <c r="I41" s="657"/>
      <c r="J41" s="657"/>
      <c r="K41" s="657"/>
      <c r="L41" s="657"/>
    </row>
    <row r="49" spans="2:2" x14ac:dyDescent="0.25">
      <c r="B49" s="20"/>
    </row>
  </sheetData>
  <mergeCells count="9">
    <mergeCell ref="B41:L41"/>
    <mergeCell ref="C9:C10"/>
    <mergeCell ref="D9:D10"/>
    <mergeCell ref="E9:E10"/>
    <mergeCell ref="I9:K9"/>
    <mergeCell ref="B40:L40"/>
    <mergeCell ref="F9:F10"/>
    <mergeCell ref="G9:G10"/>
    <mergeCell ref="H9:H10"/>
  </mergeCells>
  <conditionalFormatting sqref="L32:L33 C30:F33 D29:F29 I32:J33 C28:F28 I29:I31 C35:J39 L35:L39 L11:L22 C11:J15 C16:F26 I16:J23 G16:H33">
    <cfRule type="cellIs" dxfId="66" priority="63" operator="notBetween">
      <formula>9999</formula>
      <formula>-9999</formula>
    </cfRule>
  </conditionalFormatting>
  <conditionalFormatting sqref="J24:J29 J31">
    <cfRule type="cellIs" dxfId="65" priority="53" operator="notBetween">
      <formula>9999</formula>
      <formula>-9999</formula>
    </cfRule>
  </conditionalFormatting>
  <conditionalFormatting sqref="K38:K39">
    <cfRule type="cellIs" dxfId="64" priority="41" operator="between">
      <formula>9999</formula>
      <formula>-9999</formula>
    </cfRule>
  </conditionalFormatting>
  <conditionalFormatting sqref="K38:K39">
    <cfRule type="cellIs" dxfId="63" priority="40" operator="between">
      <formula>9999</formula>
      <formula>-9999</formula>
    </cfRule>
  </conditionalFormatting>
  <conditionalFormatting sqref="K34">
    <cfRule type="cellIs" dxfId="62" priority="26" operator="between">
      <formula>9999</formula>
      <formula>-9999</formula>
    </cfRule>
  </conditionalFormatting>
  <conditionalFormatting sqref="K34">
    <cfRule type="cellIs" dxfId="61" priority="25" operator="between">
      <formula>9999</formula>
      <formula>-9999</formula>
    </cfRule>
  </conditionalFormatting>
  <conditionalFormatting sqref="I24:I28">
    <cfRule type="cellIs" dxfId="60" priority="30" operator="notBetween">
      <formula>9999</formula>
      <formula>-9999</formula>
    </cfRule>
  </conditionalFormatting>
  <conditionalFormatting sqref="K33 K35:K37">
    <cfRule type="cellIs" dxfId="59" priority="29" operator="between">
      <formula>9999</formula>
      <formula>-9999</formula>
    </cfRule>
  </conditionalFormatting>
  <conditionalFormatting sqref="K33 K35:K37">
    <cfRule type="cellIs" dxfId="58" priority="28" operator="between">
      <formula>9999</formula>
      <formula>-9999</formula>
    </cfRule>
  </conditionalFormatting>
  <conditionalFormatting sqref="L34 C34:F34 I34:J34">
    <cfRule type="cellIs" dxfId="57" priority="27" operator="notBetween">
      <formula>9999</formula>
      <formula>-9999</formula>
    </cfRule>
  </conditionalFormatting>
  <conditionalFormatting sqref="G34:H34">
    <cfRule type="cellIs" dxfId="56" priority="19" operator="notBetween">
      <formula>9999</formula>
      <formula>-9999</formula>
    </cfRule>
  </conditionalFormatting>
  <conditionalFormatting sqref="K23:K31">
    <cfRule type="cellIs" dxfId="55" priority="15" operator="notBetween">
      <formula>9999</formula>
      <formula>-9999</formula>
    </cfRule>
  </conditionalFormatting>
  <conditionalFormatting sqref="L23">
    <cfRule type="cellIs" dxfId="54" priority="14" operator="notBetween">
      <formula>9999</formula>
      <formula>-9999</formula>
    </cfRule>
  </conditionalFormatting>
  <conditionalFormatting sqref="L24:L29 L31">
    <cfRule type="cellIs" dxfId="53" priority="13" operator="notBetween">
      <formula>9999</formula>
      <formula>-9999</formula>
    </cfRule>
  </conditionalFormatting>
  <conditionalFormatting sqref="C27:F27">
    <cfRule type="cellIs" dxfId="52" priority="12" operator="notBetween">
      <formula>9999</formula>
      <formula>-9999</formula>
    </cfRule>
  </conditionalFormatting>
  <conditionalFormatting sqref="C29">
    <cfRule type="cellIs" dxfId="51" priority="11" operator="notBetween">
      <formula>9999</formula>
      <formula>-9999</formula>
    </cfRule>
  </conditionalFormatting>
  <conditionalFormatting sqref="J30:L30">
    <cfRule type="cellIs" dxfId="50" priority="1" operator="notBetween">
      <formula>9999</formula>
      <formula>-9999</formula>
    </cfRule>
  </conditionalFormatting>
  <hyperlinks>
    <hyperlink ref="B5" location="Índice!A75" display="Índice" xr:uid="{00000000-0004-0000-4600-000000000000}"/>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M26"/>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37.85546875" style="3" customWidth="1"/>
    <col min="3" max="8" width="6.85546875" style="9" customWidth="1"/>
    <col min="9" max="10" width="5.140625" style="15" customWidth="1"/>
    <col min="11" max="11" width="6.85546875" style="9" customWidth="1"/>
    <col min="12" max="13" width="5.140625" style="15" customWidth="1"/>
    <col min="14" max="16384" width="8.85546875" style="2"/>
  </cols>
  <sheetData>
    <row r="1" spans="1:13" s="17" customFormat="1" ht="12.75" x14ac:dyDescent="0.2"/>
    <row r="2" spans="1:13" s="17" customFormat="1" ht="12.75" x14ac:dyDescent="0.2"/>
    <row r="3" spans="1:13" s="17" customFormat="1" ht="12.75" x14ac:dyDescent="0.2"/>
    <row r="4" spans="1:13" s="17" customFormat="1" ht="12.75" x14ac:dyDescent="0.2"/>
    <row r="5" spans="1:13" s="17" customFormat="1" ht="12.75" x14ac:dyDescent="0.2">
      <c r="B5" s="104" t="s">
        <v>134</v>
      </c>
    </row>
    <row r="6" spans="1:13" s="17" customFormat="1" ht="18.75" x14ac:dyDescent="0.3">
      <c r="B6" s="25" t="s">
        <v>1130</v>
      </c>
    </row>
    <row r="7" spans="1:13" s="17" customFormat="1" ht="12.75" x14ac:dyDescent="0.2"/>
    <row r="8" spans="1:13" s="17" customFormat="1" ht="18" customHeight="1" x14ac:dyDescent="0.2">
      <c r="B8" s="192" t="s">
        <v>666</v>
      </c>
    </row>
    <row r="9" spans="1:13" s="10" customFormat="1" ht="13.5" customHeight="1" x14ac:dyDescent="0.25">
      <c r="A9" s="17"/>
      <c r="B9" s="23"/>
      <c r="C9" s="635">
        <v>2018</v>
      </c>
      <c r="D9" s="635">
        <v>2019</v>
      </c>
      <c r="E9" s="635">
        <v>2020</v>
      </c>
      <c r="F9" s="635">
        <v>2021</v>
      </c>
      <c r="G9" s="302">
        <v>2022</v>
      </c>
      <c r="H9" s="302">
        <v>2023</v>
      </c>
      <c r="I9" s="637" t="s">
        <v>1138</v>
      </c>
      <c r="J9" s="637"/>
      <c r="K9" s="194" t="s">
        <v>1139</v>
      </c>
      <c r="L9" s="637" t="s">
        <v>1140</v>
      </c>
      <c r="M9" s="637"/>
    </row>
    <row r="10" spans="1:13" s="10" customFormat="1" ht="13.5" customHeight="1" x14ac:dyDescent="0.25">
      <c r="A10" s="2"/>
      <c r="B10" s="24"/>
      <c r="C10" s="636"/>
      <c r="D10" s="636" t="s">
        <v>3</v>
      </c>
      <c r="E10" s="636" t="s">
        <v>3</v>
      </c>
      <c r="F10" s="636" t="s">
        <v>3</v>
      </c>
      <c r="G10" s="73" t="s">
        <v>3</v>
      </c>
      <c r="H10" s="73" t="s">
        <v>3</v>
      </c>
      <c r="I10" s="215" t="s">
        <v>72</v>
      </c>
      <c r="J10" s="215" t="s">
        <v>73</v>
      </c>
      <c r="K10" s="73" t="s">
        <v>1</v>
      </c>
      <c r="L10" s="215" t="s">
        <v>72</v>
      </c>
      <c r="M10" s="215" t="s">
        <v>73</v>
      </c>
    </row>
    <row r="11" spans="1:13" s="10" customFormat="1" ht="15" customHeight="1" x14ac:dyDescent="0.25">
      <c r="A11" s="2"/>
      <c r="B11" s="200" t="s">
        <v>785</v>
      </c>
      <c r="C11" s="199">
        <v>1411.9938390400002</v>
      </c>
      <c r="D11" s="199">
        <v>1480.2223357500002</v>
      </c>
      <c r="E11" s="199">
        <v>1573.8550906067528</v>
      </c>
      <c r="F11" s="199">
        <v>1884.6295278363643</v>
      </c>
      <c r="G11" s="199">
        <v>2275.1317075655875</v>
      </c>
      <c r="H11" s="199">
        <v>2102.112752809946</v>
      </c>
      <c r="I11" s="89">
        <v>-7.6047885131350679</v>
      </c>
      <c r="J11" s="89">
        <v>-14.242236632944277</v>
      </c>
      <c r="K11" s="199">
        <v>2172.6177529919005</v>
      </c>
      <c r="L11" s="89">
        <v>3.3540065863597812</v>
      </c>
      <c r="M11" s="89">
        <v>5.6506137256649085</v>
      </c>
    </row>
    <row r="12" spans="1:13" s="10" customFormat="1" ht="15" customHeight="1" x14ac:dyDescent="0.25">
      <c r="A12" s="2"/>
      <c r="B12" s="201" t="s">
        <v>538</v>
      </c>
      <c r="C12" s="199">
        <v>1496.4748585300001</v>
      </c>
      <c r="D12" s="199">
        <v>1636.7394247500001</v>
      </c>
      <c r="E12" s="199">
        <v>1701.0901639500003</v>
      </c>
      <c r="F12" s="199">
        <v>2080.5576113963643</v>
      </c>
      <c r="G12" s="199">
        <v>2445.1874625655873</v>
      </c>
      <c r="H12" s="199">
        <v>2319.400571129946</v>
      </c>
      <c r="I12" s="89">
        <v>-5.1442637164375427</v>
      </c>
      <c r="J12" s="89">
        <v>-10.35427982835194</v>
      </c>
      <c r="K12" s="199">
        <v>2431.1267940819002</v>
      </c>
      <c r="L12" s="89">
        <v>4.8170300698651802</v>
      </c>
      <c r="M12" s="89">
        <v>8.9542830621904539</v>
      </c>
    </row>
    <row r="13" spans="1:13" s="10" customFormat="1" ht="15" customHeight="1" x14ac:dyDescent="0.25">
      <c r="A13" s="2"/>
      <c r="B13" s="201" t="s">
        <v>667</v>
      </c>
      <c r="C13" s="199">
        <v>-84.481019489999994</v>
      </c>
      <c r="D13" s="199">
        <v>-156.517089</v>
      </c>
      <c r="E13" s="199">
        <v>-127.23507334324752</v>
      </c>
      <c r="F13" s="199">
        <v>-195.92808356000003</v>
      </c>
      <c r="G13" s="199">
        <v>-170.05575499999998</v>
      </c>
      <c r="H13" s="199">
        <v>-217.28781832000004</v>
      </c>
      <c r="I13" s="89">
        <v>27.774457453674572</v>
      </c>
      <c r="J13" s="89">
        <v>-3.8879568045923283</v>
      </c>
      <c r="K13" s="199">
        <v>-258.50904108999998</v>
      </c>
      <c r="L13" s="89">
        <v>18.970793249575269</v>
      </c>
      <c r="M13" s="89">
        <v>-3.3036693365255645</v>
      </c>
    </row>
    <row r="14" spans="1:13" s="10" customFormat="1" ht="15" customHeight="1" x14ac:dyDescent="0.25">
      <c r="A14" s="2"/>
      <c r="B14" s="200" t="s">
        <v>787</v>
      </c>
      <c r="C14" s="199">
        <v>-563.40725651000002</v>
      </c>
      <c r="D14" s="199">
        <v>-691.95864593300803</v>
      </c>
      <c r="E14" s="199">
        <v>-704.92780252858313</v>
      </c>
      <c r="F14" s="199">
        <v>-766.0540808665919</v>
      </c>
      <c r="G14" s="199">
        <v>-1060.3017674744042</v>
      </c>
      <c r="H14" s="199">
        <v>-854.80270687590371</v>
      </c>
      <c r="I14" s="89">
        <v>19.381186271903601</v>
      </c>
      <c r="J14" s="89">
        <v>16.915870593630252</v>
      </c>
      <c r="K14" s="199">
        <v>-973.20746332880026</v>
      </c>
      <c r="L14" s="89">
        <v>13.851705838138617</v>
      </c>
      <c r="M14" s="89">
        <v>-9.4895332284247118</v>
      </c>
    </row>
    <row r="15" spans="1:13" s="10" customFormat="1" ht="13.5" customHeight="1" x14ac:dyDescent="0.25">
      <c r="A15" s="2"/>
      <c r="B15" s="74" t="s">
        <v>821</v>
      </c>
      <c r="C15" s="315">
        <v>-531.26160616999994</v>
      </c>
      <c r="D15" s="315">
        <v>-672.17428703450901</v>
      </c>
      <c r="E15" s="315">
        <v>-706.62931701943739</v>
      </c>
      <c r="F15" s="315">
        <v>-784.93574529766488</v>
      </c>
      <c r="G15" s="315">
        <v>-978.70311425355555</v>
      </c>
      <c r="H15" s="315">
        <v>-846.17431274384614</v>
      </c>
      <c r="I15" s="89">
        <v>13.541266966416824</v>
      </c>
      <c r="J15" s="89">
        <v>10.909247223505373</v>
      </c>
      <c r="K15" s="315">
        <v>-1044.4807571387191</v>
      </c>
      <c r="L15" s="89">
        <v>23.435649299236559</v>
      </c>
      <c r="M15" s="89">
        <v>-15.893243226631116</v>
      </c>
    </row>
    <row r="16" spans="1:13" s="10" customFormat="1" ht="13.5" customHeight="1" x14ac:dyDescent="0.25">
      <c r="A16" s="2"/>
      <c r="B16" s="75" t="s">
        <v>822</v>
      </c>
      <c r="C16" s="315">
        <v>1.0091900000000001E-3</v>
      </c>
      <c r="D16" s="315">
        <v>1.049E-3</v>
      </c>
      <c r="E16" s="315">
        <v>7.4899999999999999E-4</v>
      </c>
      <c r="F16" s="315">
        <v>0.73069167000000002</v>
      </c>
      <c r="G16" s="315">
        <v>0.46652740000000004</v>
      </c>
      <c r="H16" s="315">
        <v>0.84240809999999999</v>
      </c>
      <c r="I16" s="89">
        <v>80.569908648452355</v>
      </c>
      <c r="J16" s="89">
        <v>3.0941013848554549E-2</v>
      </c>
      <c r="K16" s="315">
        <v>1.956362E-2</v>
      </c>
      <c r="L16" s="89">
        <v>-97.677655283703942</v>
      </c>
      <c r="M16" s="89">
        <v>-6.5946759815279671E-2</v>
      </c>
    </row>
    <row r="17" spans="1:13" s="10" customFormat="1" ht="13.5" customHeight="1" x14ac:dyDescent="0.25">
      <c r="A17" s="2"/>
      <c r="B17" s="75" t="s">
        <v>823</v>
      </c>
      <c r="C17" s="315">
        <v>-531.26261535999993</v>
      </c>
      <c r="D17" s="315">
        <v>-672.17533603450897</v>
      </c>
      <c r="E17" s="315">
        <v>-706.63006601943744</v>
      </c>
      <c r="F17" s="315">
        <v>-785.66643696766494</v>
      </c>
      <c r="G17" s="315">
        <v>-979.16964165355557</v>
      </c>
      <c r="H17" s="315">
        <v>-847.01672084384597</v>
      </c>
      <c r="I17" s="89">
        <v>13.496427502239413</v>
      </c>
      <c r="J17" s="89">
        <v>10.878306209656834</v>
      </c>
      <c r="K17" s="315">
        <v>-1044.5003207587199</v>
      </c>
      <c r="L17" s="89">
        <v>23.315194972553744</v>
      </c>
      <c r="M17" s="89">
        <v>-15.827296466815909</v>
      </c>
    </row>
    <row r="18" spans="1:13" s="10" customFormat="1" ht="13.5" customHeight="1" x14ac:dyDescent="0.25">
      <c r="A18" s="2"/>
      <c r="B18" s="74" t="s">
        <v>79</v>
      </c>
      <c r="C18" s="315">
        <v>249.85601385000001</v>
      </c>
      <c r="D18" s="315">
        <v>263.63405842499998</v>
      </c>
      <c r="E18" s="315">
        <v>290.32400133000004</v>
      </c>
      <c r="F18" s="315">
        <v>303.63119976236885</v>
      </c>
      <c r="G18" s="315">
        <v>408.24949285023177</v>
      </c>
      <c r="H18" s="315">
        <v>492.55102507510543</v>
      </c>
      <c r="I18" s="89">
        <v>20.649513030944551</v>
      </c>
      <c r="J18" s="89">
        <v>6.939368996663525</v>
      </c>
      <c r="K18" s="315">
        <v>607.42694568829984</v>
      </c>
      <c r="L18" s="89">
        <v>23.322643698828529</v>
      </c>
      <c r="M18" s="89">
        <v>9.2067151562315477</v>
      </c>
    </row>
    <row r="19" spans="1:13" ht="12.75" customHeight="1" x14ac:dyDescent="0.2">
      <c r="B19" s="74" t="s">
        <v>670</v>
      </c>
      <c r="C19" s="315">
        <v>-282.0016641900001</v>
      </c>
      <c r="D19" s="315">
        <v>-283.418417323499</v>
      </c>
      <c r="E19" s="315">
        <v>-288.62248683914578</v>
      </c>
      <c r="F19" s="315">
        <v>-284.74953533129587</v>
      </c>
      <c r="G19" s="315">
        <v>-489.84814607108041</v>
      </c>
      <c r="H19" s="315">
        <v>-501.17941920716299</v>
      </c>
      <c r="I19" s="89">
        <v>2.3132216028512516</v>
      </c>
      <c r="J19" s="89">
        <v>-0.93274562653864779</v>
      </c>
      <c r="K19" s="315">
        <v>-536.15365187838097</v>
      </c>
      <c r="L19" s="89">
        <v>6.9783856501021591</v>
      </c>
      <c r="M19" s="89">
        <v>-2.8030051580251456</v>
      </c>
    </row>
    <row r="20" spans="1:13" ht="15" customHeight="1" x14ac:dyDescent="0.2">
      <c r="B20" s="32" t="s">
        <v>786</v>
      </c>
      <c r="C20" s="199">
        <v>848.58658253000021</v>
      </c>
      <c r="D20" s="199">
        <v>788.26368981699216</v>
      </c>
      <c r="E20" s="199">
        <v>868.92728807816968</v>
      </c>
      <c r="F20" s="199">
        <v>1118.5754469697724</v>
      </c>
      <c r="G20" s="199">
        <v>1214.8299400911833</v>
      </c>
      <c r="H20" s="199">
        <v>1247.7405748285898</v>
      </c>
      <c r="I20" s="89">
        <v>2.7090733979552999</v>
      </c>
      <c r="J20" s="89">
        <v>2.7090733979552999</v>
      </c>
      <c r="K20" s="199">
        <v>1199.4103886161001</v>
      </c>
      <c r="L20" s="89">
        <v>-3.8734162523430871</v>
      </c>
      <c r="M20" s="89">
        <v>-3.8734162523430911</v>
      </c>
    </row>
    <row r="21" spans="1:13" ht="12.75" customHeight="1" x14ac:dyDescent="0.2">
      <c r="B21" s="74" t="s">
        <v>668</v>
      </c>
      <c r="C21" s="315">
        <v>18.169746740000001</v>
      </c>
      <c r="D21" s="315">
        <v>20.38352381</v>
      </c>
      <c r="E21" s="315">
        <v>23.445774109999999</v>
      </c>
      <c r="F21" s="315">
        <v>25.545412539999997</v>
      </c>
      <c r="G21" s="315">
        <v>27.583803440000001</v>
      </c>
      <c r="H21" s="315">
        <v>30.923938559999996</v>
      </c>
      <c r="I21" s="89">
        <v>12.109044814162132</v>
      </c>
      <c r="J21" s="89">
        <v>0.27494672379817131</v>
      </c>
      <c r="K21" s="315">
        <v>31.37957759</v>
      </c>
      <c r="L21" s="89">
        <v>1.4734184945942586</v>
      </c>
      <c r="M21" s="89">
        <v>3.6517128575593368E-2</v>
      </c>
    </row>
    <row r="22" spans="1:13" ht="12.75" customHeight="1" x14ac:dyDescent="0.2">
      <c r="B22" s="74" t="s">
        <v>432</v>
      </c>
      <c r="C22" s="315">
        <v>507.23111116000007</v>
      </c>
      <c r="D22" s="315">
        <v>411.22315653460106</v>
      </c>
      <c r="E22" s="315">
        <v>472.51280490985812</v>
      </c>
      <c r="F22" s="315">
        <v>593.46879788256922</v>
      </c>
      <c r="G22" s="315">
        <v>651.34832505519296</v>
      </c>
      <c r="H22" s="315">
        <v>647.20305513910262</v>
      </c>
      <c r="I22" s="89">
        <v>-0.63641369089865807</v>
      </c>
      <c r="J22" s="89">
        <v>-0.34122223854469741</v>
      </c>
      <c r="K22" s="315">
        <v>562.90852481981926</v>
      </c>
      <c r="L22" s="89">
        <v>-13.024433313462346</v>
      </c>
      <c r="M22" s="89">
        <v>-6.755773757767189</v>
      </c>
    </row>
    <row r="23" spans="1:13" ht="12.75" customHeight="1" x14ac:dyDescent="0.2">
      <c r="B23" s="74" t="s">
        <v>669</v>
      </c>
      <c r="C23" s="315">
        <v>323.18572463000004</v>
      </c>
      <c r="D23" s="315">
        <v>356.65700947239117</v>
      </c>
      <c r="E23" s="315">
        <v>372.96870905831156</v>
      </c>
      <c r="F23" s="315">
        <v>499.56123654720318</v>
      </c>
      <c r="G23" s="315">
        <v>535.89781159599033</v>
      </c>
      <c r="H23" s="315">
        <v>569.61358112948722</v>
      </c>
      <c r="I23" s="89">
        <v>6.2914549759189846</v>
      </c>
      <c r="J23" s="89">
        <v>2.7753489127018245</v>
      </c>
      <c r="K23" s="315">
        <v>605.12228620628093</v>
      </c>
      <c r="L23" s="89">
        <v>6.2338234643885215</v>
      </c>
      <c r="M23" s="89">
        <v>2.845840376848511</v>
      </c>
    </row>
    <row r="24" spans="1:13" ht="19.5" customHeight="1" x14ac:dyDescent="0.2">
      <c r="B24" s="523" t="s">
        <v>1043</v>
      </c>
      <c r="C24" s="522"/>
      <c r="D24" s="522"/>
      <c r="E24" s="522"/>
      <c r="F24" s="522"/>
      <c r="G24" s="522"/>
      <c r="H24" s="522"/>
      <c r="I24" s="522"/>
      <c r="J24" s="522"/>
      <c r="K24" s="522"/>
      <c r="L24" s="522"/>
      <c r="M24" s="522"/>
    </row>
    <row r="25" spans="1:13" ht="55.5" customHeight="1" x14ac:dyDescent="0.2">
      <c r="B25" s="668" t="s">
        <v>1044</v>
      </c>
      <c r="C25" s="668"/>
      <c r="D25" s="668"/>
      <c r="E25" s="668"/>
      <c r="F25" s="668"/>
      <c r="G25" s="668"/>
      <c r="H25" s="668"/>
      <c r="I25" s="668"/>
      <c r="J25" s="668"/>
      <c r="K25" s="668"/>
      <c r="L25" s="668"/>
      <c r="M25" s="668"/>
    </row>
    <row r="26" spans="1:13" ht="13.5" customHeight="1" x14ac:dyDescent="0.2">
      <c r="B26" s="145"/>
      <c r="C26" s="79"/>
      <c r="D26" s="79"/>
      <c r="E26" s="79"/>
      <c r="F26" s="79"/>
      <c r="G26" s="79"/>
      <c r="H26" s="79"/>
      <c r="I26" s="79"/>
      <c r="J26" s="79"/>
      <c r="K26" s="79"/>
      <c r="L26" s="79"/>
      <c r="M26" s="79"/>
    </row>
  </sheetData>
  <mergeCells count="7">
    <mergeCell ref="I9:J9"/>
    <mergeCell ref="L9:M9"/>
    <mergeCell ref="B25:M25"/>
    <mergeCell ref="C9:C10"/>
    <mergeCell ref="D9:D10"/>
    <mergeCell ref="E9:E10"/>
    <mergeCell ref="F9:F10"/>
  </mergeCells>
  <conditionalFormatting sqref="K11:K12">
    <cfRule type="cellIs" dxfId="49" priority="21" operator="notBetween">
      <formula>9999</formula>
      <formula>-9999</formula>
    </cfRule>
  </conditionalFormatting>
  <conditionalFormatting sqref="K13">
    <cfRule type="cellIs" dxfId="48" priority="15" operator="notBetween">
      <formula>9999</formula>
      <formula>-9999</formula>
    </cfRule>
  </conditionalFormatting>
  <hyperlinks>
    <hyperlink ref="B5" location="Índice!A75" display="Índice" xr:uid="{00000000-0004-0000-47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52"/>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8.42578125" style="14" customWidth="1"/>
    <col min="3" max="3" width="8" style="14" bestFit="1" customWidth="1"/>
    <col min="4" max="6" width="7.85546875" style="14" customWidth="1"/>
    <col min="7" max="8" width="6.85546875" style="14" customWidth="1"/>
    <col min="9" max="16384" width="8.85546875" style="10"/>
  </cols>
  <sheetData>
    <row r="1" spans="1:8" s="17" customFormat="1" ht="12.75" x14ac:dyDescent="0.2"/>
    <row r="2" spans="1:8" s="17" customFormat="1" ht="12.75" x14ac:dyDescent="0.2"/>
    <row r="3" spans="1:8" s="17" customFormat="1" ht="12.75" x14ac:dyDescent="0.2"/>
    <row r="4" spans="1:8" s="17" customFormat="1" ht="12.75" x14ac:dyDescent="0.2"/>
    <row r="5" spans="1:8" s="17" customFormat="1" ht="12.75" x14ac:dyDescent="0.2">
      <c r="B5" s="104" t="s">
        <v>134</v>
      </c>
      <c r="C5" s="104"/>
    </row>
    <row r="6" spans="1:8" s="17" customFormat="1" ht="18.75" x14ac:dyDescent="0.3">
      <c r="B6" s="25" t="s">
        <v>1130</v>
      </c>
      <c r="C6" s="25"/>
    </row>
    <row r="7" spans="1:8" s="17" customFormat="1" ht="12.75" x14ac:dyDescent="0.2"/>
    <row r="8" spans="1:8" s="17" customFormat="1" ht="18" customHeight="1" x14ac:dyDescent="0.2">
      <c r="B8" s="192" t="s">
        <v>671</v>
      </c>
      <c r="C8" s="192"/>
    </row>
    <row r="9" spans="1:8" s="2" customFormat="1" ht="12.75" customHeight="1" x14ac:dyDescent="0.2">
      <c r="A9" s="17"/>
      <c r="B9" s="23"/>
      <c r="C9" s="23"/>
      <c r="D9" s="1"/>
      <c r="E9" s="181"/>
      <c r="F9" s="181"/>
      <c r="G9" s="639" t="s">
        <v>739</v>
      </c>
      <c r="H9" s="639"/>
    </row>
    <row r="10" spans="1:8" s="2" customFormat="1" ht="12" customHeight="1" x14ac:dyDescent="0.2">
      <c r="B10" s="23"/>
      <c r="C10" s="23"/>
      <c r="D10" s="203"/>
      <c r="E10" s="203"/>
      <c r="F10" s="203"/>
      <c r="G10" s="628" t="s">
        <v>946</v>
      </c>
      <c r="H10" s="628"/>
    </row>
    <row r="11" spans="1:8" s="2" customFormat="1" ht="13.5" customHeight="1" x14ac:dyDescent="0.2">
      <c r="B11" s="24"/>
      <c r="C11" s="24"/>
      <c r="D11" s="492" t="s">
        <v>625</v>
      </c>
      <c r="E11" s="182" t="s">
        <v>672</v>
      </c>
      <c r="F11" s="182" t="s">
        <v>673</v>
      </c>
      <c r="G11" s="182" t="s">
        <v>108</v>
      </c>
      <c r="H11" s="182" t="s">
        <v>109</v>
      </c>
    </row>
    <row r="12" spans="1:8" s="2" customFormat="1" ht="12.75" customHeight="1" x14ac:dyDescent="0.2">
      <c r="B12" s="69">
        <v>2017</v>
      </c>
      <c r="C12" s="69"/>
      <c r="D12" s="199">
        <v>13380.38</v>
      </c>
      <c r="E12" s="353">
        <v>1.3051999999999999</v>
      </c>
      <c r="F12" s="353">
        <v>1.127141568981064</v>
      </c>
      <c r="G12" s="89">
        <v>119.67887909980259</v>
      </c>
      <c r="H12" s="89">
        <v>120.34148403620661</v>
      </c>
    </row>
    <row r="13" spans="1:8" s="2" customFormat="1" ht="12.75" customHeight="1" x14ac:dyDescent="0.2">
      <c r="B13" s="69">
        <v>2018</v>
      </c>
      <c r="C13" s="69"/>
      <c r="D13" s="199">
        <v>14231.679005121498</v>
      </c>
      <c r="E13" s="353">
        <v>1.3379578408966057</v>
      </c>
      <c r="F13" s="353">
        <v>1.1816512038588916</v>
      </c>
      <c r="G13" s="89">
        <v>121.36681598624789</v>
      </c>
      <c r="H13" s="89">
        <v>122.0480142802739</v>
      </c>
    </row>
    <row r="14" spans="1:8" s="2" customFormat="1" ht="12.75" customHeight="1" x14ac:dyDescent="0.2">
      <c r="B14" s="69">
        <v>2019</v>
      </c>
      <c r="C14" s="69"/>
      <c r="D14" s="199">
        <v>14117.72794676084</v>
      </c>
      <c r="E14" s="353">
        <v>1.4386259668230774</v>
      </c>
      <c r="F14" s="353">
        <v>1.1229917299878485</v>
      </c>
      <c r="G14" s="89">
        <v>122.42372308617956</v>
      </c>
      <c r="H14" s="89">
        <v>121.24846958605637</v>
      </c>
    </row>
    <row r="15" spans="1:8" s="2" customFormat="1" ht="12.75" customHeight="1" x14ac:dyDescent="0.2">
      <c r="B15" s="69">
        <v>2020</v>
      </c>
      <c r="C15" s="69"/>
      <c r="D15" s="199">
        <v>14568.470156954094</v>
      </c>
      <c r="E15" s="353">
        <v>1.453583237222529</v>
      </c>
      <c r="F15" s="353">
        <v>1.1412838972018318</v>
      </c>
      <c r="G15" s="89">
        <v>124.0545978285222</v>
      </c>
      <c r="H15" s="89">
        <v>121.82747479978308</v>
      </c>
    </row>
    <row r="16" spans="1:8" s="2" customFormat="1" ht="12.75" customHeight="1" x14ac:dyDescent="0.2">
      <c r="B16" s="69">
        <v>2021</v>
      </c>
      <c r="C16" s="69"/>
      <c r="D16" s="199">
        <v>14304.028471158861</v>
      </c>
      <c r="E16" s="353">
        <v>1.3315298730098699</v>
      </c>
      <c r="F16" s="353">
        <v>1.1833897463768117</v>
      </c>
      <c r="G16" s="89">
        <v>120.91002388372969</v>
      </c>
      <c r="H16" s="89">
        <v>121.05015953132278</v>
      </c>
    </row>
    <row r="17" spans="2:8" s="2" customFormat="1" ht="12.75" customHeight="1" x14ac:dyDescent="0.2">
      <c r="B17" s="69">
        <v>2022</v>
      </c>
      <c r="C17" s="69"/>
      <c r="D17" s="199">
        <v>14449.47305874069</v>
      </c>
      <c r="E17" s="353">
        <v>1.3903023125099052</v>
      </c>
      <c r="F17" s="353">
        <v>1.0538770743806252</v>
      </c>
      <c r="G17" s="89">
        <v>125.85519437311774</v>
      </c>
      <c r="H17" s="89">
        <v>129.52550473721107</v>
      </c>
    </row>
    <row r="18" spans="2:8" s="2" customFormat="1" ht="12.75" customHeight="1" x14ac:dyDescent="0.2">
      <c r="B18" s="96">
        <v>2023</v>
      </c>
      <c r="C18" s="96"/>
      <c r="D18" s="333">
        <v>15254.410041841003</v>
      </c>
      <c r="E18" s="378">
        <v>1.5063360762886406</v>
      </c>
      <c r="F18" s="378">
        <v>1.0812999999999999</v>
      </c>
      <c r="G18" s="309">
        <v>129.22275399222369</v>
      </c>
      <c r="H18" s="309">
        <v>139.83030022487239</v>
      </c>
    </row>
    <row r="19" spans="2:8" s="2" customFormat="1" ht="17.25" customHeight="1" x14ac:dyDescent="0.2">
      <c r="B19" s="88">
        <v>2022</v>
      </c>
      <c r="C19" s="198" t="s">
        <v>31</v>
      </c>
      <c r="D19" s="199">
        <v>14342.0820885455</v>
      </c>
      <c r="E19" s="353">
        <v>1.3938613983797843</v>
      </c>
      <c r="F19" s="353">
        <v>1.1314476190475999</v>
      </c>
      <c r="G19" s="89">
        <v>120.71854380293837</v>
      </c>
      <c r="H19" s="89">
        <v>122.64655222533499</v>
      </c>
    </row>
    <row r="20" spans="2:8" s="2" customFormat="1" ht="12.75" customHeight="1" x14ac:dyDescent="0.2">
      <c r="B20" s="19"/>
      <c r="C20" s="21" t="s">
        <v>32</v>
      </c>
      <c r="D20" s="199">
        <v>14346.642459513527</v>
      </c>
      <c r="E20" s="353">
        <v>1.3952512991176476</v>
      </c>
      <c r="F20" s="353">
        <v>1.13419</v>
      </c>
      <c r="G20" s="89">
        <v>120.83258612767143</v>
      </c>
      <c r="H20" s="89">
        <v>123.18236486047314</v>
      </c>
    </row>
    <row r="21" spans="2:8" s="2" customFormat="1" ht="12.75" customHeight="1" x14ac:dyDescent="0.2">
      <c r="B21" s="19"/>
      <c r="C21" s="351" t="s">
        <v>33</v>
      </c>
      <c r="D21" s="199">
        <v>14340.852025504109</v>
      </c>
      <c r="E21" s="353">
        <v>1.3564286224857696</v>
      </c>
      <c r="F21" s="353">
        <v>1.1018956521739001</v>
      </c>
      <c r="G21" s="89">
        <v>121.41383577262782</v>
      </c>
      <c r="H21" s="89">
        <v>124.16256482378485</v>
      </c>
    </row>
    <row r="22" spans="2:8" s="2" customFormat="1" ht="12.75" customHeight="1" x14ac:dyDescent="0.2">
      <c r="B22" s="19"/>
      <c r="C22" s="21" t="s">
        <v>34</v>
      </c>
      <c r="D22" s="199">
        <v>14386.451472910972</v>
      </c>
      <c r="E22" s="353">
        <v>1.354544439802158</v>
      </c>
      <c r="F22" s="353">
        <v>1.0818736842104999</v>
      </c>
      <c r="G22" s="89">
        <v>122.29249860649911</v>
      </c>
      <c r="H22" s="89">
        <v>125.73972548269599</v>
      </c>
    </row>
    <row r="23" spans="2:8" s="2" customFormat="1" ht="12.75" customHeight="1" x14ac:dyDescent="0.2">
      <c r="B23" s="19"/>
      <c r="C23" s="351" t="s">
        <v>35</v>
      </c>
      <c r="D23" s="199">
        <v>14579.311974137563</v>
      </c>
      <c r="E23" s="353">
        <v>1.4176551613379826</v>
      </c>
      <c r="F23" s="353">
        <v>1.05785</v>
      </c>
      <c r="G23" s="89">
        <v>124.75144157297568</v>
      </c>
      <c r="H23" s="89">
        <v>129.33797826303589</v>
      </c>
    </row>
    <row r="24" spans="2:8" s="2" customFormat="1" ht="12.75" customHeight="1" x14ac:dyDescent="0.2">
      <c r="B24" s="19"/>
      <c r="C24" s="21" t="s">
        <v>36</v>
      </c>
      <c r="D24" s="199">
        <v>14688.573333333297</v>
      </c>
      <c r="E24" s="353">
        <v>1.4224076620359429</v>
      </c>
      <c r="F24" s="353">
        <v>1.0565818181818001</v>
      </c>
      <c r="G24" s="89">
        <v>125.08723615801517</v>
      </c>
      <c r="H24" s="89">
        <v>129.78021359357697</v>
      </c>
    </row>
    <row r="25" spans="2:8" s="2" customFormat="1" ht="12.75" customHeight="1" x14ac:dyDescent="0.2">
      <c r="B25" s="19"/>
      <c r="C25" s="351" t="s">
        <v>37</v>
      </c>
      <c r="D25" s="199">
        <v>14984.381428571371</v>
      </c>
      <c r="E25" s="353">
        <v>1.4588196065355117</v>
      </c>
      <c r="F25" s="353">
        <v>1.0178904761905001</v>
      </c>
      <c r="G25" s="89">
        <v>126.68115167027479</v>
      </c>
      <c r="H25" s="89">
        <v>131.23423296997123</v>
      </c>
    </row>
    <row r="26" spans="2:8" s="2" customFormat="1" ht="12.75" customHeight="1" x14ac:dyDescent="0.2">
      <c r="B26" s="19"/>
      <c r="C26" s="21" t="s">
        <v>38</v>
      </c>
      <c r="D26" s="199">
        <v>14850.636818181762</v>
      </c>
      <c r="E26" s="353">
        <v>1.4367722258867193</v>
      </c>
      <c r="F26" s="353">
        <v>1.0128434782608999</v>
      </c>
      <c r="G26" s="89">
        <v>126.4748432618893</v>
      </c>
      <c r="H26" s="89">
        <v>130.82393418745724</v>
      </c>
    </row>
    <row r="27" spans="2:8" s="2" customFormat="1" ht="12.75" customHeight="1" x14ac:dyDescent="0.2">
      <c r="B27" s="19"/>
      <c r="C27" s="351" t="s">
        <v>39</v>
      </c>
      <c r="D27" s="199">
        <v>14971.772954545477</v>
      </c>
      <c r="E27" s="353">
        <v>1.4953324266396983</v>
      </c>
      <c r="F27" s="353">
        <v>0.99037727272730003</v>
      </c>
      <c r="G27" s="89">
        <v>128.74868270723999</v>
      </c>
      <c r="H27" s="89">
        <v>132.42902801912896</v>
      </c>
    </row>
    <row r="28" spans="2:8" s="2" customFormat="1" ht="12.75" customHeight="1" x14ac:dyDescent="0.2">
      <c r="B28" s="19"/>
      <c r="C28" s="21" t="s">
        <v>40</v>
      </c>
      <c r="D28" s="199">
        <v>15417.476190476189</v>
      </c>
      <c r="E28" s="353">
        <v>1.5721045763964254</v>
      </c>
      <c r="F28" s="353">
        <v>0.98256666666670001</v>
      </c>
      <c r="G28" s="89">
        <v>131.85175474898682</v>
      </c>
      <c r="H28" s="89">
        <v>135.81540801967517</v>
      </c>
    </row>
    <row r="29" spans="2:8" s="2" customFormat="1" ht="12.75" customHeight="1" x14ac:dyDescent="0.2">
      <c r="B29" s="19"/>
      <c r="C29" s="351" t="s">
        <v>41</v>
      </c>
      <c r="D29" s="199">
        <v>15658.727272727305</v>
      </c>
      <c r="E29" s="353">
        <v>1.5165406329489051</v>
      </c>
      <c r="F29" s="353">
        <v>1.0201272727273001</v>
      </c>
      <c r="G29" s="89">
        <v>131.65766533952035</v>
      </c>
      <c r="H29" s="89">
        <v>135.31727104559411</v>
      </c>
    </row>
    <row r="30" spans="2:8" s="2" customFormat="1" ht="12.75" customHeight="1" x14ac:dyDescent="0.2">
      <c r="B30" s="19"/>
      <c r="C30" s="21" t="s">
        <v>30</v>
      </c>
      <c r="D30" s="199">
        <v>15614.999999999985</v>
      </c>
      <c r="E30" s="353">
        <v>1.4810536215463703</v>
      </c>
      <c r="F30" s="353">
        <v>1.0588809523810001</v>
      </c>
      <c r="G30" s="89">
        <v>129.7520927087742</v>
      </c>
      <c r="H30" s="89">
        <v>133.83678335580424</v>
      </c>
    </row>
    <row r="31" spans="2:8" s="2" customFormat="1" ht="17.25" customHeight="1" x14ac:dyDescent="0.2">
      <c r="B31" s="88">
        <v>2023</v>
      </c>
      <c r="C31" s="198" t="s">
        <v>31</v>
      </c>
      <c r="D31" s="199">
        <v>15295.238095238092</v>
      </c>
      <c r="E31" s="353">
        <v>1.439118108423159</v>
      </c>
      <c r="F31" s="353">
        <v>1.0769</v>
      </c>
      <c r="G31" s="89">
        <v>127.44489016641602</v>
      </c>
      <c r="H31" s="89">
        <v>135.84311796509138</v>
      </c>
    </row>
    <row r="32" spans="2:8" s="2" customFormat="1" ht="12.75" customHeight="1" x14ac:dyDescent="0.2">
      <c r="B32" s="19"/>
      <c r="C32" s="21" t="s">
        <v>32</v>
      </c>
      <c r="D32" s="199">
        <v>15126.000000000002</v>
      </c>
      <c r="E32" s="353">
        <v>1.4462152546785099</v>
      </c>
      <c r="F32" s="353">
        <v>1.07151</v>
      </c>
      <c r="G32" s="89">
        <v>127.1067284633796</v>
      </c>
      <c r="H32" s="89">
        <v>136.11874962670706</v>
      </c>
    </row>
    <row r="33" spans="2:8" s="2" customFormat="1" ht="12.75" customHeight="1" x14ac:dyDescent="0.2">
      <c r="B33" s="19"/>
      <c r="C33" s="351" t="s">
        <v>33</v>
      </c>
      <c r="D33" s="199">
        <v>15300.714285714319</v>
      </c>
      <c r="E33" s="353">
        <v>1.4954097422693826</v>
      </c>
      <c r="F33" s="353">
        <v>1.0705826086957</v>
      </c>
      <c r="G33" s="89">
        <v>128.30398931651933</v>
      </c>
      <c r="H33" s="89">
        <v>138.47761792288344</v>
      </c>
    </row>
    <row r="34" spans="2:8" s="2" customFormat="1" ht="12.75" customHeight="1" x14ac:dyDescent="0.2">
      <c r="B34" s="19"/>
      <c r="C34" s="21" t="s">
        <v>34</v>
      </c>
      <c r="D34" s="199">
        <v>14866.714285714299</v>
      </c>
      <c r="E34" s="353">
        <v>1.4937175995079459</v>
      </c>
      <c r="F34" s="353">
        <v>1.0967722222222001</v>
      </c>
      <c r="G34" s="89">
        <v>126.63810716529154</v>
      </c>
      <c r="H34" s="89">
        <v>136.02272498012755</v>
      </c>
    </row>
    <row r="35" spans="2:8" s="2" customFormat="1" ht="12.75" customHeight="1" x14ac:dyDescent="0.2">
      <c r="B35" s="19"/>
      <c r="C35" s="351" t="s">
        <v>35</v>
      </c>
      <c r="D35" s="199">
        <v>14810.85738095238</v>
      </c>
      <c r="E35" s="353">
        <v>1.5035431320764572</v>
      </c>
      <c r="F35" s="353">
        <v>1.0867500000000001</v>
      </c>
      <c r="G35" s="89">
        <v>127.16527593527877</v>
      </c>
      <c r="H35" s="89">
        <v>136.90493774483795</v>
      </c>
    </row>
    <row r="36" spans="2:8" s="2" customFormat="1" ht="12.75" customHeight="1" x14ac:dyDescent="0.2">
      <c r="B36" s="19"/>
      <c r="C36" s="21" t="s">
        <v>36</v>
      </c>
      <c r="D36" s="199">
        <v>14931.823529411764</v>
      </c>
      <c r="E36" s="353">
        <v>1.4910154488340965</v>
      </c>
      <c r="F36" s="353">
        <v>1.0840000000000001</v>
      </c>
      <c r="G36" s="89">
        <v>128.42172287889647</v>
      </c>
      <c r="H36" s="89">
        <v>138.79181180247298</v>
      </c>
    </row>
    <row r="37" spans="2:8" s="2" customFormat="1" ht="12.75" customHeight="1" x14ac:dyDescent="0.2">
      <c r="B37" s="19"/>
      <c r="C37" s="351" t="s">
        <v>37</v>
      </c>
      <c r="D37" s="199">
        <v>15044.35</v>
      </c>
      <c r="E37" s="353">
        <v>1.4843815286763102</v>
      </c>
      <c r="F37" s="353">
        <v>1.1057999999999999</v>
      </c>
      <c r="G37" s="89">
        <v>128.82466670640088</v>
      </c>
      <c r="H37" s="89">
        <v>139.27142633834873</v>
      </c>
    </row>
    <row r="38" spans="2:8" s="2" customFormat="1" ht="12.75" customHeight="1" x14ac:dyDescent="0.2">
      <c r="B38" s="19"/>
      <c r="C38" s="21" t="s">
        <v>38</v>
      </c>
      <c r="D38" s="199">
        <v>15251.727272727272</v>
      </c>
      <c r="E38" s="353">
        <v>1.541442461518435</v>
      </c>
      <c r="F38" s="353">
        <v>1.0909</v>
      </c>
      <c r="G38" s="89">
        <v>130.33131936093437</v>
      </c>
      <c r="H38" s="89">
        <v>141.20226454044086</v>
      </c>
    </row>
    <row r="39" spans="2:8" s="2" customFormat="1" ht="12.75" customHeight="1" x14ac:dyDescent="0.2">
      <c r="B39" s="19"/>
      <c r="C39" s="351" t="s">
        <v>39</v>
      </c>
      <c r="D39" s="199">
        <v>15366.7</v>
      </c>
      <c r="E39" s="353">
        <v>1.5565442466400752</v>
      </c>
      <c r="F39" s="353">
        <v>1.0684</v>
      </c>
      <c r="G39" s="89">
        <v>131.27717009426496</v>
      </c>
      <c r="H39" s="89">
        <v>143.29351678145653</v>
      </c>
    </row>
    <row r="40" spans="2:8" s="2" customFormat="1" ht="12.75" customHeight="1" x14ac:dyDescent="0.2">
      <c r="B40" s="19"/>
      <c r="C40" s="21" t="s">
        <v>40</v>
      </c>
      <c r="D40" s="199">
        <v>15759.863636363636</v>
      </c>
      <c r="E40" s="353">
        <v>1.5748254145903697</v>
      </c>
      <c r="F40" s="353">
        <v>1.0563</v>
      </c>
      <c r="G40" s="89">
        <v>132.9287034434347</v>
      </c>
      <c r="H40" s="89">
        <v>145.0910464498057</v>
      </c>
    </row>
    <row r="41" spans="2:8" s="2" customFormat="1" ht="12.75" customHeight="1" x14ac:dyDescent="0.2">
      <c r="B41" s="19"/>
      <c r="C41" s="351" t="s">
        <v>41</v>
      </c>
      <c r="D41" s="199">
        <v>15598.636363636364</v>
      </c>
      <c r="E41" s="353">
        <v>1.5407089556030582</v>
      </c>
      <c r="F41" s="353">
        <v>1.0808</v>
      </c>
      <c r="G41" s="89">
        <v>131.70347672278189</v>
      </c>
      <c r="H41" s="89">
        <v>144.04392356483035</v>
      </c>
    </row>
    <row r="42" spans="2:8" s="2" customFormat="1" ht="12.75" customHeight="1" x14ac:dyDescent="0.2">
      <c r="B42" s="19"/>
      <c r="C42" s="21" t="s">
        <v>30</v>
      </c>
      <c r="D42" s="199">
        <v>15511</v>
      </c>
      <c r="E42" s="353">
        <v>1.4967499155629325</v>
      </c>
      <c r="F42" s="353">
        <v>1.0903</v>
      </c>
      <c r="G42" s="89">
        <v>130.52699765308549</v>
      </c>
      <c r="H42" s="89">
        <v>142.90246498146669</v>
      </c>
    </row>
    <row r="43" spans="2:8" s="2" customFormat="1" ht="17.25" customHeight="1" x14ac:dyDescent="0.2">
      <c r="B43" s="88">
        <v>2024</v>
      </c>
      <c r="C43" s="198" t="s">
        <v>31</v>
      </c>
      <c r="D43" s="199">
        <v>15627.363636363636</v>
      </c>
      <c r="E43" s="353">
        <v>1.503425071953308</v>
      </c>
      <c r="F43" s="353">
        <v>1.0905</v>
      </c>
      <c r="G43" s="89">
        <v>130.96397526686698</v>
      </c>
      <c r="H43" s="89">
        <v>142.65606373749927</v>
      </c>
    </row>
    <row r="44" spans="2:8" s="2" customFormat="1" ht="12.75" customHeight="1" x14ac:dyDescent="0.2">
      <c r="B44" s="19"/>
      <c r="C44" s="21" t="s">
        <v>32</v>
      </c>
      <c r="D44" s="199">
        <v>15660.444444444445</v>
      </c>
      <c r="E44" s="353">
        <v>1.5314157404475708</v>
      </c>
      <c r="F44" s="353">
        <v>1.0794999999999999</v>
      </c>
      <c r="G44" s="89">
        <v>131.60450463216409</v>
      </c>
      <c r="H44" s="89">
        <v>142.70247121362218</v>
      </c>
    </row>
    <row r="45" spans="2:8" s="2" customFormat="1" ht="12.75" customHeight="1" x14ac:dyDescent="0.2">
      <c r="B45" s="19"/>
      <c r="C45" s="351" t="s">
        <v>33</v>
      </c>
      <c r="D45" s="199">
        <v>15711.388888888889</v>
      </c>
      <c r="E45" s="353">
        <v>1.5246996787948071</v>
      </c>
      <c r="F45" s="353">
        <v>1.0871999999999999</v>
      </c>
      <c r="G45" s="89">
        <v>131.70519626754631</v>
      </c>
      <c r="H45" s="89">
        <v>142.53317466928053</v>
      </c>
    </row>
    <row r="46" spans="2:8" s="2" customFormat="1" ht="12.75" customHeight="1" x14ac:dyDescent="0.2">
      <c r="B46" s="19"/>
      <c r="C46" s="21" t="s">
        <v>34</v>
      </c>
      <c r="D46" s="199">
        <v>16125.1875</v>
      </c>
      <c r="E46" s="353">
        <v>1.5358637949569585</v>
      </c>
      <c r="F46" s="353">
        <v>1.0728</v>
      </c>
      <c r="G46" s="89">
        <v>133.84500946288597</v>
      </c>
      <c r="H46" s="89">
        <v>145.08250501617803</v>
      </c>
    </row>
    <row r="47" spans="2:8" s="2" customFormat="1" ht="12.75" customHeight="1" x14ac:dyDescent="0.2">
      <c r="B47" s="19"/>
      <c r="C47" s="21" t="s">
        <v>35</v>
      </c>
      <c r="D47" s="199">
        <v>16082.555555555555</v>
      </c>
      <c r="E47" s="353">
        <v>1.5111657659126139</v>
      </c>
      <c r="F47" s="353">
        <v>1.0811999999999999</v>
      </c>
      <c r="G47" s="89">
        <v>133.57144550015778</v>
      </c>
      <c r="H47" s="89">
        <v>145.18262468450109</v>
      </c>
    </row>
    <row r="48" spans="2:8" s="2" customFormat="1" ht="12.75" customHeight="1" x14ac:dyDescent="0.2">
      <c r="B48" s="19"/>
      <c r="C48" s="21" t="s">
        <v>36</v>
      </c>
      <c r="D48" s="199">
        <v>16337.333333333334</v>
      </c>
      <c r="E48" s="353">
        <v>1.5042913397207043</v>
      </c>
      <c r="F48" s="353">
        <v>1.0759000000000001</v>
      </c>
      <c r="G48" s="89">
        <v>134.78403483416639</v>
      </c>
      <c r="H48" s="89">
        <v>146.41062381151684</v>
      </c>
    </row>
    <row r="49" spans="1:8" s="2" customFormat="1" ht="12.75" customHeight="1" x14ac:dyDescent="0.2">
      <c r="B49" s="31"/>
      <c r="C49" s="31" t="s">
        <v>37</v>
      </c>
      <c r="D49" s="199">
        <v>16257.304347826086</v>
      </c>
      <c r="E49" s="353">
        <v>1.4987764878289396</v>
      </c>
      <c r="F49" s="378">
        <v>1.0844</v>
      </c>
      <c r="G49" s="309" t="s">
        <v>123</v>
      </c>
      <c r="H49" s="309" t="s">
        <v>123</v>
      </c>
    </row>
    <row r="50" spans="1:8" s="16" customFormat="1" ht="29.25" customHeight="1" x14ac:dyDescent="0.2">
      <c r="A50" s="2"/>
      <c r="B50" s="641" t="s">
        <v>1045</v>
      </c>
      <c r="C50" s="641"/>
      <c r="D50" s="641"/>
      <c r="E50" s="641"/>
      <c r="F50" s="641"/>
      <c r="G50" s="641"/>
      <c r="H50" s="641"/>
    </row>
    <row r="51" spans="1:8" s="2" customFormat="1" ht="44.25" customHeight="1" x14ac:dyDescent="0.2">
      <c r="B51" s="642" t="s">
        <v>1003</v>
      </c>
      <c r="C51" s="642"/>
      <c r="D51" s="642"/>
      <c r="E51" s="642"/>
      <c r="F51" s="642"/>
      <c r="G51" s="642"/>
      <c r="H51" s="642"/>
    </row>
    <row r="52" spans="1:8" s="2" customFormat="1" ht="15.75" customHeight="1" x14ac:dyDescent="0.2">
      <c r="B52" s="640"/>
      <c r="C52" s="640"/>
      <c r="D52" s="640"/>
      <c r="E52" s="640"/>
      <c r="F52" s="640"/>
      <c r="G52" s="640"/>
      <c r="H52" s="640"/>
    </row>
  </sheetData>
  <mergeCells count="5">
    <mergeCell ref="B51:H51"/>
    <mergeCell ref="B52:H52"/>
    <mergeCell ref="B50:H50"/>
    <mergeCell ref="G9:H9"/>
    <mergeCell ref="G10:H10"/>
  </mergeCells>
  <hyperlinks>
    <hyperlink ref="B5" location="Índice!A75" display="Índice" xr:uid="{00000000-0004-0000-48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Q52"/>
  <sheetViews>
    <sheetView showGridLines="0" zoomScale="110" zoomScaleNormal="110" zoomScalePageLayoutView="120" workbookViewId="0"/>
  </sheetViews>
  <sheetFormatPr defaultColWidth="11.42578125" defaultRowHeight="13.5" x14ac:dyDescent="0.25"/>
  <cols>
    <col min="1" max="1" width="1.42578125" style="2" bestFit="1" customWidth="1"/>
    <col min="2" max="2" width="28.5703125" style="3" customWidth="1"/>
    <col min="3" max="3" width="16.140625" style="3" customWidth="1"/>
    <col min="4" max="10" width="5.42578125" style="4" customWidth="1"/>
    <col min="11" max="16384" width="11.42578125" style="2"/>
  </cols>
  <sheetData>
    <row r="1" spans="2:17" s="17" customFormat="1" ht="12.75" x14ac:dyDescent="0.2"/>
    <row r="2" spans="2:17" s="17" customFormat="1" ht="12.75" x14ac:dyDescent="0.2"/>
    <row r="3" spans="2:17" s="17" customFormat="1" ht="12.75" x14ac:dyDescent="0.2"/>
    <row r="4" spans="2:17" s="17" customFormat="1" ht="12.75" x14ac:dyDescent="0.2"/>
    <row r="5" spans="2:17" s="17" customFormat="1" ht="12.75" x14ac:dyDescent="0.2">
      <c r="B5" s="104" t="s">
        <v>134</v>
      </c>
    </row>
    <row r="6" spans="2:17" s="17" customFormat="1" ht="18.75" x14ac:dyDescent="0.3">
      <c r="B6" s="25" t="s">
        <v>1130</v>
      </c>
    </row>
    <row r="7" spans="2:17" s="17" customFormat="1" ht="12.75" x14ac:dyDescent="0.2"/>
    <row r="8" spans="2:17" s="17" customFormat="1" ht="18" customHeight="1" x14ac:dyDescent="0.2">
      <c r="B8" s="111" t="s">
        <v>224</v>
      </c>
    </row>
    <row r="9" spans="2:17" s="17" customFormat="1" ht="18" customHeight="1" x14ac:dyDescent="0.2">
      <c r="B9" s="111" t="s">
        <v>244</v>
      </c>
    </row>
    <row r="10" spans="2:17" ht="13.5" customHeight="1" x14ac:dyDescent="0.2">
      <c r="B10" s="24"/>
      <c r="C10" s="106"/>
      <c r="D10" s="153">
        <v>2017</v>
      </c>
      <c r="E10" s="153">
        <v>2018</v>
      </c>
      <c r="F10" s="153">
        <v>2019</v>
      </c>
      <c r="G10" s="153">
        <v>2020</v>
      </c>
      <c r="H10" s="263">
        <v>2021</v>
      </c>
      <c r="I10" s="300">
        <v>2022</v>
      </c>
      <c r="J10" s="472">
        <v>2023</v>
      </c>
    </row>
    <row r="11" spans="2:17" ht="18" customHeight="1" x14ac:dyDescent="0.2">
      <c r="B11" s="35" t="s">
        <v>824</v>
      </c>
      <c r="C11" s="23"/>
      <c r="D11" s="97"/>
      <c r="E11" s="97"/>
      <c r="F11" s="97"/>
      <c r="G11" s="97"/>
      <c r="H11" s="97"/>
      <c r="I11" s="97"/>
      <c r="J11" s="97"/>
    </row>
    <row r="12" spans="2:17" ht="13.5" customHeight="1" x14ac:dyDescent="0.2">
      <c r="B12" s="20" t="s">
        <v>242</v>
      </c>
      <c r="C12" s="19" t="s">
        <v>130</v>
      </c>
      <c r="D12" s="66">
        <v>2386.7979180000002</v>
      </c>
      <c r="E12" s="66">
        <v>2111.9292369999998</v>
      </c>
      <c r="F12" s="66">
        <v>1870.6854619999999</v>
      </c>
      <c r="G12" s="66">
        <v>1497.9798540000002</v>
      </c>
      <c r="H12" s="66">
        <v>1599.0388509999998</v>
      </c>
      <c r="I12" s="66">
        <v>2217.2988830000004</v>
      </c>
      <c r="J12" s="66">
        <v>2020.194297</v>
      </c>
      <c r="O12" s="298"/>
      <c r="P12" s="298"/>
      <c r="Q12" s="298"/>
    </row>
    <row r="13" spans="2:17" ht="12.75" customHeight="1" x14ac:dyDescent="0.2">
      <c r="B13" s="69" t="s">
        <v>205</v>
      </c>
      <c r="C13" s="19" t="s">
        <v>130</v>
      </c>
      <c r="D13" s="66">
        <v>1786.2276850000001</v>
      </c>
      <c r="E13" s="66">
        <v>1512.774981</v>
      </c>
      <c r="F13" s="66">
        <v>1238.8011429999999</v>
      </c>
      <c r="G13" s="66">
        <v>870.32067799999993</v>
      </c>
      <c r="H13" s="66">
        <v>951.62662799999987</v>
      </c>
      <c r="I13" s="66">
        <v>1422.9844499999999</v>
      </c>
      <c r="J13" s="66">
        <v>1262.977286</v>
      </c>
      <c r="O13" s="298"/>
      <c r="P13" s="298"/>
      <c r="Q13" s="298"/>
    </row>
    <row r="14" spans="2:17" ht="12.75" customHeight="1" x14ac:dyDescent="0.2">
      <c r="B14" s="69" t="s">
        <v>206</v>
      </c>
      <c r="C14" s="19" t="s">
        <v>130</v>
      </c>
      <c r="D14" s="66">
        <v>266.75062400000002</v>
      </c>
      <c r="E14" s="66">
        <v>254.14612299999999</v>
      </c>
      <c r="F14" s="66">
        <v>284.287915</v>
      </c>
      <c r="G14" s="66">
        <v>300.95198000000005</v>
      </c>
      <c r="H14" s="66">
        <v>300.15487900000005</v>
      </c>
      <c r="I14" s="66">
        <v>371.53285</v>
      </c>
      <c r="J14" s="66">
        <v>360.63706199999996</v>
      </c>
      <c r="O14" s="298"/>
      <c r="P14" s="298"/>
      <c r="Q14" s="298"/>
    </row>
    <row r="15" spans="2:17" ht="12.75" customHeight="1" x14ac:dyDescent="0.2">
      <c r="B15" s="69" t="s">
        <v>207</v>
      </c>
      <c r="C15" s="19" t="s">
        <v>130</v>
      </c>
      <c r="D15" s="66">
        <v>91.187010999999998</v>
      </c>
      <c r="E15" s="66">
        <v>94.880708999999996</v>
      </c>
      <c r="F15" s="66">
        <v>91.306479999999993</v>
      </c>
      <c r="G15" s="66">
        <v>73.348623000000003</v>
      </c>
      <c r="H15" s="66">
        <v>92.094811000000021</v>
      </c>
      <c r="I15" s="66">
        <v>129.86162500000003</v>
      </c>
      <c r="J15" s="66">
        <v>127.37950600000001</v>
      </c>
      <c r="O15" s="298"/>
      <c r="P15" s="298"/>
      <c r="Q15" s="298"/>
    </row>
    <row r="16" spans="2:17" ht="12.75" customHeight="1" x14ac:dyDescent="0.2">
      <c r="B16" s="69" t="s">
        <v>208</v>
      </c>
      <c r="C16" s="19" t="s">
        <v>130</v>
      </c>
      <c r="D16" s="66">
        <v>180.37805599999999</v>
      </c>
      <c r="E16" s="66">
        <v>185.81813700000001</v>
      </c>
      <c r="F16" s="66">
        <v>203.179146</v>
      </c>
      <c r="G16" s="66">
        <v>199.84644700000001</v>
      </c>
      <c r="H16" s="66">
        <v>194.64508600000002</v>
      </c>
      <c r="I16" s="66">
        <v>222.61211300000002</v>
      </c>
      <c r="J16" s="66">
        <v>214.27871500000001</v>
      </c>
      <c r="O16" s="298"/>
      <c r="P16" s="298"/>
      <c r="Q16" s="298"/>
    </row>
    <row r="17" spans="2:17" ht="12.75" customHeight="1" x14ac:dyDescent="0.2">
      <c r="B17" s="69" t="s">
        <v>209</v>
      </c>
      <c r="C17" s="19" t="s">
        <v>130</v>
      </c>
      <c r="D17" s="66">
        <v>56.349345</v>
      </c>
      <c r="E17" s="66">
        <v>59.748417000000003</v>
      </c>
      <c r="F17" s="66">
        <v>48.786853000000001</v>
      </c>
      <c r="G17" s="66">
        <v>50.279636999999994</v>
      </c>
      <c r="H17" s="66">
        <v>56.703356000000007</v>
      </c>
      <c r="I17" s="66">
        <v>65.955981000000008</v>
      </c>
      <c r="J17" s="66">
        <v>50.945438000000003</v>
      </c>
      <c r="O17" s="298"/>
      <c r="P17" s="298"/>
      <c r="Q17" s="298"/>
    </row>
    <row r="18" spans="2:17" ht="12.75" customHeight="1" x14ac:dyDescent="0.2">
      <c r="B18" s="69" t="s">
        <v>210</v>
      </c>
      <c r="C18" s="19" t="s">
        <v>130</v>
      </c>
      <c r="D18" s="66">
        <v>5.9051970000000003</v>
      </c>
      <c r="E18" s="66">
        <v>4.5608700000000004</v>
      </c>
      <c r="F18" s="66">
        <v>4.323925</v>
      </c>
      <c r="G18" s="66">
        <v>3.2324890000000006</v>
      </c>
      <c r="H18" s="66">
        <v>3.8140909999999999</v>
      </c>
      <c r="I18" s="66">
        <v>4.351864</v>
      </c>
      <c r="J18" s="66">
        <v>3.9762900000000005</v>
      </c>
      <c r="O18" s="298"/>
      <c r="P18" s="298"/>
      <c r="Q18" s="298"/>
    </row>
    <row r="19" spans="2:17" ht="13.5" customHeight="1" x14ac:dyDescent="0.2">
      <c r="B19" s="20" t="s">
        <v>243</v>
      </c>
      <c r="C19" s="19" t="s">
        <v>130</v>
      </c>
      <c r="D19" s="66">
        <v>336.32712099999998</v>
      </c>
      <c r="E19" s="66">
        <v>984.97020399999997</v>
      </c>
      <c r="F19" s="66">
        <v>1130.399621</v>
      </c>
      <c r="G19" s="66">
        <v>436.73195800000008</v>
      </c>
      <c r="H19" s="66">
        <v>132.20125499999997</v>
      </c>
      <c r="I19" s="66">
        <v>696.4317239999998</v>
      </c>
      <c r="J19" s="66">
        <v>318.97357000000011</v>
      </c>
      <c r="O19" s="298"/>
      <c r="P19" s="298"/>
      <c r="Q19" s="298"/>
    </row>
    <row r="20" spans="2:17" ht="12" customHeight="1" x14ac:dyDescent="0.2">
      <c r="B20" s="69" t="s">
        <v>205</v>
      </c>
      <c r="C20" s="19" t="s">
        <v>130</v>
      </c>
      <c r="D20" s="66">
        <v>278.86991499999999</v>
      </c>
      <c r="E20" s="66">
        <v>928.57870000000003</v>
      </c>
      <c r="F20" s="66">
        <v>1075.479605</v>
      </c>
      <c r="G20" s="66">
        <v>389.38772200000005</v>
      </c>
      <c r="H20" s="66">
        <v>80.596368999999996</v>
      </c>
      <c r="I20" s="66">
        <v>624.02353199999993</v>
      </c>
      <c r="J20" s="66">
        <v>270.99722200000008</v>
      </c>
      <c r="O20" s="298"/>
      <c r="P20" s="298"/>
      <c r="Q20" s="298"/>
    </row>
    <row r="21" spans="2:17" ht="12" customHeight="1" x14ac:dyDescent="0.2">
      <c r="B21" s="69" t="s">
        <v>206</v>
      </c>
      <c r="C21" s="19" t="s">
        <v>130</v>
      </c>
      <c r="D21" s="66">
        <v>14.906449</v>
      </c>
      <c r="E21" s="66">
        <v>14.333349999999999</v>
      </c>
      <c r="F21" s="66">
        <v>12.157355000000001</v>
      </c>
      <c r="G21" s="66">
        <v>8.1454930000000001</v>
      </c>
      <c r="H21" s="66">
        <v>8.3557029999999983</v>
      </c>
      <c r="I21" s="66">
        <v>10.294328999999998</v>
      </c>
      <c r="J21" s="66">
        <v>10.419836999999998</v>
      </c>
      <c r="O21" s="298"/>
      <c r="P21" s="298"/>
      <c r="Q21" s="298"/>
    </row>
    <row r="22" spans="2:17" ht="12" customHeight="1" x14ac:dyDescent="0.2">
      <c r="B22" s="69" t="s">
        <v>207</v>
      </c>
      <c r="C22" s="19" t="s">
        <v>130</v>
      </c>
      <c r="D22" s="66">
        <v>0.26083099999999998</v>
      </c>
      <c r="E22" s="66">
        <v>0.55697600000000003</v>
      </c>
      <c r="F22" s="66">
        <v>0.789161</v>
      </c>
      <c r="G22" s="66">
        <v>1.8692800000000001</v>
      </c>
      <c r="H22" s="66">
        <v>0.15456899999999998</v>
      </c>
      <c r="I22" s="66">
        <v>0.22406499999999999</v>
      </c>
      <c r="J22" s="66">
        <v>0.211008</v>
      </c>
      <c r="O22" s="298"/>
      <c r="P22" s="298"/>
      <c r="Q22" s="298"/>
    </row>
    <row r="23" spans="2:17" ht="12" customHeight="1" x14ac:dyDescent="0.2">
      <c r="B23" s="69" t="s">
        <v>208</v>
      </c>
      <c r="C23" s="19" t="s">
        <v>130</v>
      </c>
      <c r="D23" s="66">
        <v>41.398578000000001</v>
      </c>
      <c r="E23" s="66">
        <v>40.160415</v>
      </c>
      <c r="F23" s="66">
        <v>40.735565999999999</v>
      </c>
      <c r="G23" s="66">
        <v>35.777932999999997</v>
      </c>
      <c r="H23" s="66">
        <v>40.509761999999995</v>
      </c>
      <c r="I23" s="66">
        <v>58.634606999999995</v>
      </c>
      <c r="J23" s="66">
        <v>35.249229</v>
      </c>
      <c r="O23" s="298"/>
      <c r="P23" s="298"/>
      <c r="Q23" s="298"/>
    </row>
    <row r="24" spans="2:17" ht="12" customHeight="1" x14ac:dyDescent="0.2">
      <c r="B24" s="69" t="s">
        <v>209</v>
      </c>
      <c r="C24" s="19" t="s">
        <v>130</v>
      </c>
      <c r="D24" s="66">
        <v>0.39724799999999999</v>
      </c>
      <c r="E24" s="66">
        <v>0.59218599999999999</v>
      </c>
      <c r="F24" s="66">
        <v>0.25715700000000002</v>
      </c>
      <c r="G24" s="66">
        <v>1.1726559999999999</v>
      </c>
      <c r="H24" s="66">
        <v>2.5706669999999998</v>
      </c>
      <c r="I24" s="66">
        <v>2.2294800000000001</v>
      </c>
      <c r="J24" s="66">
        <v>0.57460200000000006</v>
      </c>
      <c r="O24" s="298"/>
      <c r="P24" s="298"/>
      <c r="Q24" s="298"/>
    </row>
    <row r="25" spans="2:17" ht="12" customHeight="1" x14ac:dyDescent="0.2">
      <c r="B25" s="69" t="s">
        <v>210</v>
      </c>
      <c r="C25" s="19" t="s">
        <v>130</v>
      </c>
      <c r="D25" s="66">
        <v>0.49409999999999998</v>
      </c>
      <c r="E25" s="66">
        <v>0.74857700000000005</v>
      </c>
      <c r="F25" s="66">
        <v>0.98077700000000001</v>
      </c>
      <c r="G25" s="66">
        <v>0.37887400000000004</v>
      </c>
      <c r="H25" s="66">
        <v>1.4185E-2</v>
      </c>
      <c r="I25" s="66">
        <v>1.0257109999999998</v>
      </c>
      <c r="J25" s="66">
        <v>1.5216719999999997</v>
      </c>
      <c r="O25" s="298"/>
      <c r="P25" s="298"/>
      <c r="Q25" s="298"/>
    </row>
    <row r="26" spans="2:17" ht="13.5" customHeight="1" x14ac:dyDescent="0.2">
      <c r="B26" s="20" t="s">
        <v>242</v>
      </c>
      <c r="C26" s="19" t="s">
        <v>245</v>
      </c>
      <c r="D26" s="66">
        <v>4.3382137695489487</v>
      </c>
      <c r="E26" s="66">
        <v>3.6506992964591443</v>
      </c>
      <c r="F26" s="66">
        <v>3.1228676313328303</v>
      </c>
      <c r="G26" s="66">
        <v>2.7865560112808749</v>
      </c>
      <c r="H26" s="66">
        <v>2.5134799081889714</v>
      </c>
      <c r="I26" s="66">
        <v>2.8280885707177621</v>
      </c>
      <c r="J26" s="66">
        <v>2.605048469638223</v>
      </c>
      <c r="O26" s="298"/>
      <c r="P26" s="298"/>
      <c r="Q26" s="298"/>
    </row>
    <row r="27" spans="2:17" ht="13.5" customHeight="1" x14ac:dyDescent="0.2">
      <c r="B27" s="20" t="s">
        <v>243</v>
      </c>
      <c r="C27" s="19" t="s">
        <v>245</v>
      </c>
      <c r="D27" s="66">
        <v>0.48261450469668615</v>
      </c>
      <c r="E27" s="66">
        <v>1.3056469308866887</v>
      </c>
      <c r="F27" s="66">
        <v>1.4134036122474385</v>
      </c>
      <c r="G27" s="66">
        <v>0.64088094207307322</v>
      </c>
      <c r="H27" s="66">
        <v>0.15899948097588551</v>
      </c>
      <c r="I27" s="66">
        <v>0.63609318726952357</v>
      </c>
      <c r="J27" s="66">
        <v>0.3040696583872321</v>
      </c>
      <c r="O27" s="298"/>
      <c r="P27" s="298"/>
      <c r="Q27" s="298"/>
    </row>
    <row r="28" spans="2:17" ht="18" customHeight="1" x14ac:dyDescent="0.2">
      <c r="B28" s="35" t="s">
        <v>825</v>
      </c>
      <c r="C28" s="23"/>
      <c r="D28" s="97"/>
      <c r="E28" s="97"/>
      <c r="F28" s="97"/>
      <c r="G28" s="97"/>
      <c r="H28" s="97"/>
      <c r="I28" s="97"/>
      <c r="J28" s="97"/>
    </row>
    <row r="29" spans="2:17" ht="13.5" customHeight="1" x14ac:dyDescent="0.2">
      <c r="B29" s="20" t="s">
        <v>246</v>
      </c>
      <c r="C29" s="19" t="s">
        <v>130</v>
      </c>
      <c r="D29" s="66">
        <v>1329.0277258113631</v>
      </c>
      <c r="E29" s="66">
        <v>2060.0831060362666</v>
      </c>
      <c r="F29" s="66">
        <v>1201.8439206586465</v>
      </c>
      <c r="G29" s="66">
        <v>823.45185477599421</v>
      </c>
      <c r="H29" s="66">
        <v>1087.6879076579951</v>
      </c>
      <c r="I29" s="66">
        <v>1488.3282776468268</v>
      </c>
      <c r="J29" s="66">
        <v>1677.2387132858735</v>
      </c>
      <c r="O29" s="298"/>
      <c r="P29" s="298"/>
    </row>
    <row r="30" spans="2:17" ht="13.5" customHeight="1" x14ac:dyDescent="0.2">
      <c r="B30" s="20" t="s">
        <v>231</v>
      </c>
      <c r="C30" s="19" t="s">
        <v>130</v>
      </c>
      <c r="D30" s="66">
        <v>3347.7818298946891</v>
      </c>
      <c r="E30" s="66">
        <v>4663.2379668372359</v>
      </c>
      <c r="F30" s="66">
        <v>3279.0647598575442</v>
      </c>
      <c r="G30" s="66">
        <v>3153.1893574758869</v>
      </c>
      <c r="H30" s="66">
        <v>2501.4980585706644</v>
      </c>
      <c r="I30" s="66">
        <v>3559.4843625036433</v>
      </c>
      <c r="J30" s="66">
        <v>3408.5287171472983</v>
      </c>
      <c r="O30" s="298"/>
      <c r="P30" s="298"/>
    </row>
    <row r="31" spans="2:17" ht="13.5" customHeight="1" x14ac:dyDescent="0.2">
      <c r="B31" s="20" t="s">
        <v>238</v>
      </c>
      <c r="C31" s="19" t="s">
        <v>130</v>
      </c>
      <c r="D31" s="66">
        <v>-0.38857958000000004</v>
      </c>
      <c r="E31" s="66">
        <v>-1.1294951499999999</v>
      </c>
      <c r="F31" s="66">
        <v>-0.56578631000000001</v>
      </c>
      <c r="G31" s="66">
        <v>0.12696960999999998</v>
      </c>
      <c r="H31" s="66">
        <v>-0.32496587999999998</v>
      </c>
      <c r="I31" s="66">
        <v>-4.1937277499999999</v>
      </c>
      <c r="J31" s="66">
        <v>-0.43225040999999997</v>
      </c>
      <c r="O31" s="298"/>
      <c r="P31" s="298"/>
    </row>
    <row r="32" spans="2:17" ht="18" customHeight="1" x14ac:dyDescent="0.2">
      <c r="B32" s="35" t="s">
        <v>278</v>
      </c>
      <c r="C32" s="23"/>
      <c r="D32" s="97"/>
      <c r="E32" s="97"/>
      <c r="F32" s="97"/>
      <c r="G32" s="97"/>
      <c r="H32" s="97"/>
      <c r="I32" s="97"/>
      <c r="J32" s="97"/>
      <c r="O32" s="298"/>
      <c r="P32" s="298"/>
    </row>
    <row r="33" spans="1:16" ht="13.5" customHeight="1" x14ac:dyDescent="0.2">
      <c r="B33" s="20" t="s">
        <v>247</v>
      </c>
      <c r="C33" s="19" t="s">
        <v>130</v>
      </c>
      <c r="D33" s="66">
        <v>-9.5634401619270371</v>
      </c>
      <c r="E33" s="66">
        <v>627.02655907704809</v>
      </c>
      <c r="F33" s="66">
        <v>98.922778708041989</v>
      </c>
      <c r="G33" s="66">
        <v>152.45695205500604</v>
      </c>
      <c r="H33" s="66">
        <v>78.391477980380046</v>
      </c>
      <c r="I33" s="66">
        <v>298.55948548077617</v>
      </c>
      <c r="J33" s="66">
        <v>-533.77250800000002</v>
      </c>
      <c r="O33" s="298"/>
      <c r="P33" s="298"/>
    </row>
    <row r="34" spans="1:16" ht="13.5" customHeight="1" x14ac:dyDescent="0.2">
      <c r="B34" s="20" t="s">
        <v>248</v>
      </c>
      <c r="C34" s="19" t="s">
        <v>130</v>
      </c>
      <c r="D34" s="66">
        <v>-129.54614958543198</v>
      </c>
      <c r="E34" s="66">
        <v>21.162378438112192</v>
      </c>
      <c r="F34" s="66">
        <v>281.30375622102599</v>
      </c>
      <c r="G34" s="66">
        <v>140.63466051009607</v>
      </c>
      <c r="H34" s="66">
        <v>139.09883641865898</v>
      </c>
      <c r="I34" s="66">
        <v>61.199616743933007</v>
      </c>
      <c r="J34" s="66">
        <v>69.132779999999997</v>
      </c>
      <c r="O34" s="298"/>
      <c r="P34" s="298"/>
    </row>
    <row r="35" spans="1:16" ht="18" customHeight="1" x14ac:dyDescent="0.2">
      <c r="B35" s="35" t="s">
        <v>826</v>
      </c>
      <c r="C35" s="23"/>
      <c r="D35" s="100"/>
      <c r="E35" s="100"/>
      <c r="F35" s="100"/>
      <c r="G35" s="100"/>
      <c r="H35" s="100"/>
      <c r="I35" s="100"/>
      <c r="J35" s="100"/>
      <c r="O35" s="298"/>
      <c r="P35" s="298"/>
    </row>
    <row r="36" spans="1:16" ht="13.5" customHeight="1" x14ac:dyDescent="0.2">
      <c r="B36" s="20" t="s">
        <v>232</v>
      </c>
      <c r="C36" s="19" t="s">
        <v>130</v>
      </c>
      <c r="D36" s="32">
        <v>2621.8</v>
      </c>
      <c r="E36" s="32">
        <v>2853.2</v>
      </c>
      <c r="F36" s="32">
        <v>3042.8</v>
      </c>
      <c r="G36" s="32">
        <v>2922.6</v>
      </c>
      <c r="H36" s="32">
        <v>2845.9455813</v>
      </c>
      <c r="I36" s="32">
        <v>2588.8703168000002</v>
      </c>
      <c r="J36" s="32">
        <v>2539.0195000000003</v>
      </c>
      <c r="O36" s="298"/>
      <c r="P36" s="298"/>
    </row>
    <row r="37" spans="1:16" ht="12" customHeight="1" x14ac:dyDescent="0.2">
      <c r="B37" s="69" t="s">
        <v>205</v>
      </c>
      <c r="C37" s="19" t="s">
        <v>130</v>
      </c>
      <c r="D37" s="32">
        <v>786.9</v>
      </c>
      <c r="E37" s="32">
        <v>868.8</v>
      </c>
      <c r="F37" s="32">
        <v>1218</v>
      </c>
      <c r="G37" s="32">
        <v>1154.8</v>
      </c>
      <c r="H37" s="32">
        <v>1077.7066546000001</v>
      </c>
      <c r="I37" s="32">
        <v>925.49843699999985</v>
      </c>
      <c r="J37" s="32">
        <v>1093.4763800000001</v>
      </c>
      <c r="O37" s="298"/>
      <c r="P37" s="298"/>
    </row>
    <row r="38" spans="1:16" ht="12" customHeight="1" x14ac:dyDescent="0.2">
      <c r="B38" s="69" t="s">
        <v>206</v>
      </c>
      <c r="C38" s="19" t="s">
        <v>130</v>
      </c>
      <c r="D38" s="32">
        <v>625</v>
      </c>
      <c r="E38" s="32">
        <v>717.8</v>
      </c>
      <c r="F38" s="32">
        <v>683.8</v>
      </c>
      <c r="G38" s="32">
        <v>669.5</v>
      </c>
      <c r="H38" s="32">
        <v>731.47592969999994</v>
      </c>
      <c r="I38" s="32">
        <v>685.34675559999994</v>
      </c>
      <c r="J38" s="32">
        <v>625.58911999999998</v>
      </c>
      <c r="O38" s="298"/>
      <c r="P38" s="298"/>
    </row>
    <row r="39" spans="1:16" ht="12" customHeight="1" x14ac:dyDescent="0.2">
      <c r="B39" s="69" t="s">
        <v>207</v>
      </c>
      <c r="C39" s="19" t="s">
        <v>130</v>
      </c>
      <c r="D39" s="32">
        <v>110.4</v>
      </c>
      <c r="E39" s="32">
        <v>127.4</v>
      </c>
      <c r="F39" s="32">
        <v>123.3</v>
      </c>
      <c r="G39" s="32">
        <v>122.5</v>
      </c>
      <c r="H39" s="32">
        <v>135.43379990000003</v>
      </c>
      <c r="I39" s="32">
        <v>126.39136440000001</v>
      </c>
      <c r="J39" s="32">
        <v>129.21980500000001</v>
      </c>
      <c r="O39" s="298"/>
      <c r="P39" s="298"/>
    </row>
    <row r="40" spans="1:16" ht="12" customHeight="1" x14ac:dyDescent="0.2">
      <c r="B40" s="69" t="s">
        <v>208</v>
      </c>
      <c r="C40" s="19" t="s">
        <v>130</v>
      </c>
      <c r="D40" s="32">
        <v>1007.8</v>
      </c>
      <c r="E40" s="32">
        <v>1044.2</v>
      </c>
      <c r="F40" s="32">
        <v>926.6</v>
      </c>
      <c r="G40" s="32">
        <v>886.7</v>
      </c>
      <c r="H40" s="32">
        <v>807.85671339999999</v>
      </c>
      <c r="I40" s="32">
        <v>761.93794179999998</v>
      </c>
      <c r="J40" s="32">
        <v>608.63353500000005</v>
      </c>
      <c r="O40" s="298"/>
      <c r="P40" s="298"/>
    </row>
    <row r="41" spans="1:16" ht="12" customHeight="1" x14ac:dyDescent="0.2">
      <c r="B41" s="96" t="s">
        <v>209</v>
      </c>
      <c r="C41" s="31" t="s">
        <v>130</v>
      </c>
      <c r="D41" s="70">
        <v>91.8</v>
      </c>
      <c r="E41" s="70">
        <v>95</v>
      </c>
      <c r="F41" s="70">
        <v>91.1</v>
      </c>
      <c r="G41" s="70">
        <v>89</v>
      </c>
      <c r="H41" s="70">
        <v>93.472483699999998</v>
      </c>
      <c r="I41" s="70">
        <v>89.695818000000003</v>
      </c>
      <c r="J41" s="70">
        <v>82.100660000000005</v>
      </c>
      <c r="O41" s="298"/>
      <c r="P41" s="298"/>
    </row>
    <row r="42" spans="1:16" ht="19.5" customHeight="1" x14ac:dyDescent="0.2">
      <c r="B42" s="484" t="s">
        <v>1031</v>
      </c>
      <c r="C42" s="23"/>
      <c r="D42" s="101"/>
      <c r="E42" s="101"/>
      <c r="F42" s="101"/>
      <c r="G42" s="101"/>
      <c r="H42" s="101"/>
      <c r="I42" s="101"/>
      <c r="J42" s="101"/>
    </row>
    <row r="43" spans="1:16" s="3" customFormat="1" ht="13.5" customHeight="1" x14ac:dyDescent="0.25">
      <c r="A43" s="2"/>
      <c r="D43" s="4"/>
      <c r="E43" s="4"/>
      <c r="F43" s="4"/>
      <c r="G43" s="4"/>
      <c r="H43" s="4"/>
      <c r="I43" s="4"/>
      <c r="J43" s="4"/>
    </row>
    <row r="44" spans="1:16" s="3" customFormat="1" ht="13.5" customHeight="1" x14ac:dyDescent="0.25">
      <c r="A44" s="2"/>
      <c r="D44" s="4"/>
      <c r="E44" s="4"/>
      <c r="F44" s="4"/>
      <c r="G44" s="4"/>
      <c r="H44" s="4"/>
      <c r="I44" s="4"/>
      <c r="J44" s="4"/>
    </row>
    <row r="45" spans="1:16" s="3" customFormat="1" ht="13.5" customHeight="1" x14ac:dyDescent="0.25">
      <c r="A45" s="2"/>
      <c r="D45" s="4"/>
      <c r="E45" s="4"/>
      <c r="F45" s="4"/>
      <c r="G45" s="4"/>
      <c r="H45" s="4"/>
      <c r="I45" s="4"/>
      <c r="J45" s="4"/>
    </row>
    <row r="46" spans="1:16" s="3" customFormat="1" ht="13.5" customHeight="1" x14ac:dyDescent="0.25">
      <c r="A46" s="2"/>
      <c r="D46" s="4"/>
      <c r="E46" s="4"/>
      <c r="F46" s="4"/>
      <c r="G46" s="4"/>
      <c r="H46" s="4"/>
      <c r="I46" s="4"/>
      <c r="J46" s="4"/>
    </row>
    <row r="47" spans="1:16" s="3" customFormat="1" ht="12.75" customHeight="1" x14ac:dyDescent="0.25">
      <c r="A47" s="2"/>
      <c r="D47" s="4"/>
      <c r="E47" s="4"/>
      <c r="F47" s="4"/>
      <c r="G47" s="4"/>
      <c r="H47" s="4"/>
      <c r="I47" s="4"/>
      <c r="J47" s="4"/>
    </row>
    <row r="48" spans="1:16" s="3" customFormat="1" ht="15" customHeight="1" x14ac:dyDescent="0.25">
      <c r="A48" s="2"/>
      <c r="D48" s="4"/>
      <c r="E48" s="4"/>
      <c r="F48" s="4"/>
      <c r="G48" s="4"/>
      <c r="H48" s="4"/>
      <c r="I48" s="4"/>
      <c r="J48" s="4"/>
    </row>
    <row r="49" spans="1:10" s="3" customFormat="1" ht="12.75" customHeight="1" x14ac:dyDescent="0.25">
      <c r="A49" s="2"/>
      <c r="D49" s="4"/>
      <c r="E49" s="4"/>
      <c r="F49" s="4"/>
      <c r="G49" s="4"/>
      <c r="H49" s="4"/>
      <c r="I49" s="4"/>
      <c r="J49" s="4"/>
    </row>
    <row r="50" spans="1:10" s="3" customFormat="1" ht="12" customHeight="1" x14ac:dyDescent="0.25">
      <c r="A50" s="2"/>
      <c r="D50" s="4"/>
      <c r="E50" s="4"/>
      <c r="F50" s="4"/>
      <c r="G50" s="4"/>
      <c r="H50" s="4"/>
      <c r="I50" s="4"/>
      <c r="J50" s="4"/>
    </row>
    <row r="51" spans="1:10" s="3" customFormat="1" ht="12.75" customHeight="1" x14ac:dyDescent="0.25">
      <c r="A51" s="2"/>
      <c r="D51" s="4"/>
      <c r="E51" s="4"/>
      <c r="F51" s="4"/>
      <c r="G51" s="4"/>
      <c r="H51" s="4"/>
      <c r="I51" s="4"/>
      <c r="J51" s="4"/>
    </row>
    <row r="52" spans="1:10" s="3" customFormat="1" ht="12" customHeight="1" x14ac:dyDescent="0.25">
      <c r="A52" s="2"/>
      <c r="D52" s="4"/>
      <c r="E52" s="4"/>
      <c r="F52" s="4"/>
      <c r="G52" s="4"/>
      <c r="H52" s="4"/>
      <c r="I52" s="4"/>
      <c r="J52" s="4"/>
    </row>
  </sheetData>
  <hyperlinks>
    <hyperlink ref="B5" location="Índice!A85" display="Índice" xr:uid="{00000000-0004-0000-4900-000000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P25"/>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4.85546875" style="3" customWidth="1"/>
    <col min="3" max="6" width="10" style="9" customWidth="1"/>
    <col min="7" max="9" width="10" style="15" customWidth="1"/>
    <col min="10" max="14" width="10" style="9" customWidth="1"/>
    <col min="15" max="16" width="10"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B5" s="104" t="s">
        <v>134</v>
      </c>
    </row>
    <row r="6" spans="1:16" s="17" customFormat="1" ht="18.75" x14ac:dyDescent="0.3">
      <c r="B6" s="25" t="s">
        <v>1130</v>
      </c>
    </row>
    <row r="7" spans="1:16" s="17" customFormat="1" ht="12.75" x14ac:dyDescent="0.2"/>
    <row r="8" spans="1:16" s="17" customFormat="1" ht="18" customHeight="1" x14ac:dyDescent="0.2">
      <c r="B8" s="111" t="s">
        <v>224</v>
      </c>
    </row>
    <row r="9" spans="1:16" s="17" customFormat="1" ht="18" customHeight="1" x14ac:dyDescent="0.2">
      <c r="B9" s="269" t="s">
        <v>828</v>
      </c>
    </row>
    <row r="10" spans="1:16" s="9" customFormat="1" ht="18.75" customHeight="1" x14ac:dyDescent="0.2">
      <c r="A10" s="2"/>
      <c r="B10" s="108"/>
      <c r="C10" s="672" t="s">
        <v>205</v>
      </c>
      <c r="D10" s="672"/>
      <c r="E10" s="669" t="s">
        <v>206</v>
      </c>
      <c r="F10" s="670"/>
      <c r="G10" s="672" t="s">
        <v>207</v>
      </c>
      <c r="H10" s="672"/>
      <c r="I10" s="669" t="s">
        <v>208</v>
      </c>
      <c r="J10" s="670"/>
      <c r="K10" s="672" t="s">
        <v>240</v>
      </c>
      <c r="L10" s="672"/>
      <c r="M10" s="669" t="s">
        <v>210</v>
      </c>
      <c r="N10" s="670"/>
      <c r="O10" s="671" t="s">
        <v>232</v>
      </c>
      <c r="P10" s="671"/>
    </row>
    <row r="11" spans="1:16" s="9" customFormat="1" ht="13.5" customHeight="1" x14ac:dyDescent="0.2">
      <c r="A11" s="2"/>
      <c r="B11" s="109"/>
      <c r="C11" s="118" t="s">
        <v>44</v>
      </c>
      <c r="D11" s="118" t="s">
        <v>45</v>
      </c>
      <c r="E11" s="118" t="s">
        <v>44</v>
      </c>
      <c r="F11" s="118" t="s">
        <v>45</v>
      </c>
      <c r="G11" s="118" t="s">
        <v>44</v>
      </c>
      <c r="H11" s="118" t="s">
        <v>45</v>
      </c>
      <c r="I11" s="118" t="s">
        <v>44</v>
      </c>
      <c r="J11" s="118" t="s">
        <v>45</v>
      </c>
      <c r="K11" s="118" t="s">
        <v>44</v>
      </c>
      <c r="L11" s="118" t="s">
        <v>45</v>
      </c>
      <c r="M11" s="118" t="s">
        <v>44</v>
      </c>
      <c r="N11" s="118" t="s">
        <v>45</v>
      </c>
      <c r="O11" s="118" t="s">
        <v>44</v>
      </c>
      <c r="P11" s="118" t="s">
        <v>45</v>
      </c>
    </row>
    <row r="12" spans="1:16" s="9" customFormat="1" ht="13.5" customHeight="1" x14ac:dyDescent="0.2">
      <c r="A12" s="2"/>
      <c r="B12" s="120">
        <v>2017</v>
      </c>
      <c r="C12" s="66">
        <v>1786.2276850000001</v>
      </c>
      <c r="D12" s="66">
        <v>278.86991499999999</v>
      </c>
      <c r="E12" s="66">
        <v>266.75062400000002</v>
      </c>
      <c r="F12" s="66">
        <v>14.906449</v>
      </c>
      <c r="G12" s="66">
        <v>91.187010999999998</v>
      </c>
      <c r="H12" s="66">
        <v>0.26083099999999998</v>
      </c>
      <c r="I12" s="66">
        <v>180.37805599999999</v>
      </c>
      <c r="J12" s="66">
        <v>41.398578000000001</v>
      </c>
      <c r="K12" s="66">
        <v>56.349345</v>
      </c>
      <c r="L12" s="66">
        <v>0.39724799999999999</v>
      </c>
      <c r="M12" s="66">
        <v>5.9051970000000003</v>
      </c>
      <c r="N12" s="66">
        <v>0.49409999999999998</v>
      </c>
      <c r="O12" s="117">
        <v>2386.7979180000002</v>
      </c>
      <c r="P12" s="117">
        <v>336.32712099999998</v>
      </c>
    </row>
    <row r="13" spans="1:16" s="9" customFormat="1" ht="13.5" customHeight="1" x14ac:dyDescent="0.2">
      <c r="A13" s="2"/>
      <c r="B13" s="120">
        <v>2018</v>
      </c>
      <c r="C13" s="66">
        <v>1512.774981</v>
      </c>
      <c r="D13" s="66">
        <v>928.57870000000003</v>
      </c>
      <c r="E13" s="66">
        <v>254.14612299999999</v>
      </c>
      <c r="F13" s="66">
        <v>14.333349999999999</v>
      </c>
      <c r="G13" s="66">
        <v>94.880708999999996</v>
      </c>
      <c r="H13" s="66">
        <v>0.55697600000000003</v>
      </c>
      <c r="I13" s="66">
        <v>185.81813700000001</v>
      </c>
      <c r="J13" s="66">
        <v>40.160415</v>
      </c>
      <c r="K13" s="66">
        <v>59.748417000000003</v>
      </c>
      <c r="L13" s="66">
        <v>0.59218599999999999</v>
      </c>
      <c r="M13" s="66">
        <v>4.5608700000000004</v>
      </c>
      <c r="N13" s="66">
        <v>0.74857700000000005</v>
      </c>
      <c r="O13" s="117">
        <v>2111.9292369999998</v>
      </c>
      <c r="P13" s="117">
        <v>984.97020399999997</v>
      </c>
    </row>
    <row r="14" spans="1:16" s="9" customFormat="1" ht="13.5" customHeight="1" x14ac:dyDescent="0.2">
      <c r="A14" s="2"/>
      <c r="B14" s="120">
        <v>2019</v>
      </c>
      <c r="C14" s="66">
        <v>1238.8011429999999</v>
      </c>
      <c r="D14" s="66">
        <v>1075.479605</v>
      </c>
      <c r="E14" s="66">
        <v>284.287915</v>
      </c>
      <c r="F14" s="66">
        <v>12.157355000000001</v>
      </c>
      <c r="G14" s="66">
        <v>91.306479999999993</v>
      </c>
      <c r="H14" s="66">
        <v>0.789161</v>
      </c>
      <c r="I14" s="66">
        <v>203.179146</v>
      </c>
      <c r="J14" s="66">
        <v>40.735565999999999</v>
      </c>
      <c r="K14" s="66">
        <v>48.786853000000001</v>
      </c>
      <c r="L14" s="66">
        <v>0.25715700000000002</v>
      </c>
      <c r="M14" s="66">
        <v>4.323925</v>
      </c>
      <c r="N14" s="66">
        <v>0.98077700000000001</v>
      </c>
      <c r="O14" s="117">
        <v>1870.6854619999999</v>
      </c>
      <c r="P14" s="117">
        <v>1130.399621</v>
      </c>
    </row>
    <row r="15" spans="1:16" s="9" customFormat="1" ht="13.5" customHeight="1" x14ac:dyDescent="0.2">
      <c r="A15" s="2"/>
      <c r="B15" s="120">
        <v>2020</v>
      </c>
      <c r="C15" s="66">
        <v>870.32067799999993</v>
      </c>
      <c r="D15" s="66">
        <v>389.38772200000005</v>
      </c>
      <c r="E15" s="66">
        <v>300.95198000000005</v>
      </c>
      <c r="F15" s="66">
        <v>8.1454930000000001</v>
      </c>
      <c r="G15" s="66">
        <v>73.348623000000003</v>
      </c>
      <c r="H15" s="66">
        <v>1.8692800000000001</v>
      </c>
      <c r="I15" s="66">
        <v>199.84644700000001</v>
      </c>
      <c r="J15" s="66">
        <v>35.777932999999997</v>
      </c>
      <c r="K15" s="66">
        <v>50.279636999999994</v>
      </c>
      <c r="L15" s="66">
        <v>1.1726559999999999</v>
      </c>
      <c r="M15" s="66">
        <v>3.2324890000000006</v>
      </c>
      <c r="N15" s="66">
        <v>0.37887400000000004</v>
      </c>
      <c r="O15" s="117">
        <v>1497.9798540000002</v>
      </c>
      <c r="P15" s="117">
        <v>436.73195800000008</v>
      </c>
    </row>
    <row r="16" spans="1:16" s="9" customFormat="1" ht="13.5" customHeight="1" x14ac:dyDescent="0.2">
      <c r="A16" s="2"/>
      <c r="B16" s="120">
        <v>2021</v>
      </c>
      <c r="C16" s="66">
        <v>951.62662799999987</v>
      </c>
      <c r="D16" s="66">
        <v>80.596368999999996</v>
      </c>
      <c r="E16" s="66">
        <v>300.15487900000005</v>
      </c>
      <c r="F16" s="66">
        <v>8.3557029999999983</v>
      </c>
      <c r="G16" s="66">
        <v>92.094811000000021</v>
      </c>
      <c r="H16" s="66">
        <v>0.15456899999999998</v>
      </c>
      <c r="I16" s="66">
        <v>194.64508600000002</v>
      </c>
      <c r="J16" s="66">
        <v>40.509761999999995</v>
      </c>
      <c r="K16" s="66">
        <v>56.703356000000007</v>
      </c>
      <c r="L16" s="66">
        <v>2.5706669999999998</v>
      </c>
      <c r="M16" s="66">
        <v>3.8140909999999999</v>
      </c>
      <c r="N16" s="66">
        <v>1.4185E-2</v>
      </c>
      <c r="O16" s="117">
        <v>1599.0388509999998</v>
      </c>
      <c r="P16" s="117">
        <v>132.20125499999997</v>
      </c>
    </row>
    <row r="17" spans="1:16" s="9" customFormat="1" ht="13.5" customHeight="1" x14ac:dyDescent="0.2">
      <c r="A17" s="2"/>
      <c r="B17" s="517">
        <v>2022</v>
      </c>
      <c r="C17" s="125">
        <v>1422.9844499999999</v>
      </c>
      <c r="D17" s="125">
        <v>624.02353199999993</v>
      </c>
      <c r="E17" s="125">
        <v>371.53285</v>
      </c>
      <c r="F17" s="125">
        <v>10.294328999999998</v>
      </c>
      <c r="G17" s="125">
        <v>129.86162500000003</v>
      </c>
      <c r="H17" s="125">
        <v>0.22406499999999999</v>
      </c>
      <c r="I17" s="125">
        <v>222.61211300000002</v>
      </c>
      <c r="J17" s="125">
        <v>58.634606999999995</v>
      </c>
      <c r="K17" s="125">
        <v>65.955981000000008</v>
      </c>
      <c r="L17" s="125">
        <v>2.2294800000000001</v>
      </c>
      <c r="M17" s="125">
        <v>4.351864</v>
      </c>
      <c r="N17" s="125">
        <v>1.0257109999999998</v>
      </c>
      <c r="O17" s="126">
        <v>2217.2988830000004</v>
      </c>
      <c r="P17" s="126">
        <v>696.4317239999998</v>
      </c>
    </row>
    <row r="18" spans="1:16" s="9" customFormat="1" ht="13.5" customHeight="1" x14ac:dyDescent="0.2">
      <c r="A18" s="2"/>
      <c r="B18" s="123">
        <v>2023</v>
      </c>
      <c r="C18" s="113">
        <v>1262.977286</v>
      </c>
      <c r="D18" s="113">
        <v>270.99722200000008</v>
      </c>
      <c r="E18" s="113">
        <v>360.63706199999996</v>
      </c>
      <c r="F18" s="113">
        <v>10.419836999999998</v>
      </c>
      <c r="G18" s="113">
        <v>127.37950600000001</v>
      </c>
      <c r="H18" s="113">
        <v>0.211008</v>
      </c>
      <c r="I18" s="113">
        <v>214.27871500000001</v>
      </c>
      <c r="J18" s="113">
        <v>35.249229</v>
      </c>
      <c r="K18" s="113">
        <v>50.945438000000003</v>
      </c>
      <c r="L18" s="113">
        <v>0.57460200000000006</v>
      </c>
      <c r="M18" s="113">
        <v>3.9762900000000005</v>
      </c>
      <c r="N18" s="113">
        <v>1.5216719999999997</v>
      </c>
      <c r="O18" s="115">
        <v>2020.194297</v>
      </c>
      <c r="P18" s="115">
        <v>318.97357000000011</v>
      </c>
    </row>
    <row r="19" spans="1:16" s="9" customFormat="1" ht="15.75" customHeight="1" x14ac:dyDescent="0.2">
      <c r="A19" s="2"/>
      <c r="B19" s="108" t="s">
        <v>1032</v>
      </c>
      <c r="C19" s="23"/>
      <c r="D19" s="23"/>
      <c r="E19" s="23"/>
      <c r="F19" s="23"/>
      <c r="G19" s="23"/>
      <c r="H19" s="23"/>
      <c r="I19" s="23"/>
      <c r="J19" s="23"/>
      <c r="K19" s="23"/>
      <c r="L19" s="23"/>
      <c r="M19" s="23"/>
      <c r="N19" s="23"/>
      <c r="O19" s="23"/>
      <c r="P19" s="23"/>
    </row>
    <row r="20" spans="1:16" ht="12.75" x14ac:dyDescent="0.2">
      <c r="B20" s="2"/>
      <c r="C20" s="2"/>
      <c r="D20" s="2"/>
      <c r="E20" s="2"/>
      <c r="F20" s="2"/>
      <c r="G20" s="2"/>
      <c r="H20" s="2"/>
      <c r="I20" s="2"/>
      <c r="J20" s="2"/>
      <c r="K20" s="2"/>
      <c r="L20" s="2"/>
      <c r="M20" s="2"/>
      <c r="N20" s="2"/>
      <c r="O20" s="2"/>
      <c r="P20" s="2"/>
    </row>
    <row r="21" spans="1:16" ht="12.75" x14ac:dyDescent="0.2">
      <c r="B21" s="2"/>
      <c r="C21" s="2"/>
      <c r="D21" s="2"/>
      <c r="E21" s="2"/>
      <c r="F21" s="2"/>
      <c r="G21" s="2"/>
      <c r="H21" s="2"/>
      <c r="I21" s="2"/>
      <c r="J21" s="2"/>
      <c r="K21" s="2"/>
      <c r="L21" s="2"/>
      <c r="M21" s="2"/>
      <c r="N21" s="2"/>
      <c r="O21" s="2"/>
      <c r="P21" s="2"/>
    </row>
    <row r="22" spans="1:16" ht="12.75" x14ac:dyDescent="0.2">
      <c r="B22" s="2"/>
      <c r="C22" s="2"/>
      <c r="D22" s="2"/>
      <c r="E22" s="2"/>
      <c r="F22" s="2"/>
      <c r="G22" s="2"/>
      <c r="H22" s="2"/>
      <c r="I22" s="2"/>
      <c r="J22" s="2"/>
      <c r="K22" s="2"/>
      <c r="L22" s="2"/>
      <c r="M22" s="2"/>
      <c r="N22" s="2"/>
      <c r="O22" s="2"/>
      <c r="P22" s="2"/>
    </row>
    <row r="23" spans="1:16" ht="12.75" x14ac:dyDescent="0.2">
      <c r="B23" s="2"/>
      <c r="C23" s="2"/>
      <c r="D23" s="2"/>
      <c r="E23" s="2"/>
      <c r="F23" s="2"/>
      <c r="G23" s="2"/>
      <c r="H23" s="2"/>
      <c r="I23" s="2"/>
      <c r="J23" s="2"/>
      <c r="K23" s="2"/>
      <c r="L23" s="2"/>
      <c r="M23" s="2"/>
      <c r="N23" s="2"/>
      <c r="O23" s="2"/>
      <c r="P23" s="2"/>
    </row>
    <row r="24" spans="1:16" ht="12.75" x14ac:dyDescent="0.2">
      <c r="B24" s="2"/>
      <c r="C24" s="2"/>
      <c r="D24" s="2"/>
      <c r="E24" s="2"/>
      <c r="F24" s="2"/>
      <c r="G24" s="2"/>
      <c r="H24" s="2"/>
      <c r="I24" s="2"/>
      <c r="J24" s="2"/>
      <c r="K24" s="2"/>
      <c r="L24" s="2"/>
      <c r="M24" s="2"/>
      <c r="N24" s="2"/>
      <c r="O24" s="2"/>
      <c r="P24" s="2"/>
    </row>
    <row r="25" spans="1:16" ht="12.75" x14ac:dyDescent="0.2">
      <c r="B25" s="2"/>
      <c r="C25" s="2"/>
      <c r="D25" s="2"/>
      <c r="E25" s="2"/>
      <c r="F25" s="2"/>
      <c r="G25" s="2"/>
      <c r="H25" s="2"/>
      <c r="I25" s="2"/>
      <c r="J25" s="2"/>
      <c r="K25" s="2"/>
      <c r="L25" s="2"/>
      <c r="M25" s="2"/>
      <c r="N25" s="2"/>
      <c r="O25" s="2"/>
      <c r="P25" s="2"/>
    </row>
  </sheetData>
  <mergeCells count="7">
    <mergeCell ref="M10:N10"/>
    <mergeCell ref="O10:P10"/>
    <mergeCell ref="C10:D10"/>
    <mergeCell ref="E10:F10"/>
    <mergeCell ref="G10:H10"/>
    <mergeCell ref="I10:J10"/>
    <mergeCell ref="K10:L10"/>
  </mergeCells>
  <hyperlinks>
    <hyperlink ref="B5" location="Índice!A85" display="Índice" xr:uid="{00000000-0004-0000-4A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Q26"/>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4.85546875" style="3" customWidth="1"/>
    <col min="3" max="6" width="10.85546875" style="9" customWidth="1"/>
    <col min="7" max="9" width="10.85546875" style="15" customWidth="1"/>
    <col min="10" max="14" width="10.85546875" style="9" customWidth="1"/>
    <col min="15" max="16" width="10.85546875" style="15" customWidth="1"/>
    <col min="17" max="16384" width="8.85546875" style="2"/>
  </cols>
  <sheetData>
    <row r="1" spans="1:16" s="17" customFormat="1" ht="12.75" x14ac:dyDescent="0.2"/>
    <row r="2" spans="1:16" s="17" customFormat="1" ht="12.75" x14ac:dyDescent="0.2"/>
    <row r="3" spans="1:16" s="17" customFormat="1" ht="12.75" x14ac:dyDescent="0.2"/>
    <row r="4" spans="1:16" s="17" customFormat="1" ht="12.75" x14ac:dyDescent="0.2"/>
    <row r="5" spans="1:16" s="17" customFormat="1" ht="12.75" x14ac:dyDescent="0.2">
      <c r="B5" s="104" t="s">
        <v>134</v>
      </c>
    </row>
    <row r="6" spans="1:16" s="17" customFormat="1" ht="18.75" x14ac:dyDescent="0.3">
      <c r="B6" s="25" t="s">
        <v>1130</v>
      </c>
      <c r="C6" s="25"/>
    </row>
    <row r="7" spans="1:16" s="17" customFormat="1" ht="12.75" x14ac:dyDescent="0.2"/>
    <row r="8" spans="1:16" s="17" customFormat="1" ht="18" customHeight="1" x14ac:dyDescent="0.2">
      <c r="B8" s="111" t="s">
        <v>224</v>
      </c>
    </row>
    <row r="9" spans="1:16" s="17" customFormat="1" ht="18" customHeight="1" x14ac:dyDescent="0.2">
      <c r="B9" s="269" t="s">
        <v>827</v>
      </c>
    </row>
    <row r="10" spans="1:16" s="9" customFormat="1" ht="18.75" customHeight="1" x14ac:dyDescent="0.2">
      <c r="A10" s="2"/>
      <c r="B10" s="108"/>
      <c r="C10" s="672" t="s">
        <v>205</v>
      </c>
      <c r="D10" s="672"/>
      <c r="E10" s="669" t="s">
        <v>206</v>
      </c>
      <c r="F10" s="670"/>
      <c r="G10" s="672" t="s">
        <v>207</v>
      </c>
      <c r="H10" s="672"/>
      <c r="I10" s="669" t="s">
        <v>208</v>
      </c>
      <c r="J10" s="670"/>
      <c r="K10" s="672" t="s">
        <v>240</v>
      </c>
      <c r="L10" s="672"/>
      <c r="M10" s="669" t="s">
        <v>210</v>
      </c>
      <c r="N10" s="670"/>
      <c r="O10" s="671" t="s">
        <v>232</v>
      </c>
      <c r="P10" s="671"/>
    </row>
    <row r="11" spans="1:16" s="9" customFormat="1" ht="13.5" customHeight="1" x14ac:dyDescent="0.2">
      <c r="A11" s="2"/>
      <c r="B11" s="109"/>
      <c r="C11" s="118" t="s">
        <v>44</v>
      </c>
      <c r="D11" s="118" t="s">
        <v>45</v>
      </c>
      <c r="E11" s="118" t="s">
        <v>44</v>
      </c>
      <c r="F11" s="118" t="s">
        <v>45</v>
      </c>
      <c r="G11" s="118" t="s">
        <v>44</v>
      </c>
      <c r="H11" s="118" t="s">
        <v>45</v>
      </c>
      <c r="I11" s="118" t="s">
        <v>44</v>
      </c>
      <c r="J11" s="118" t="s">
        <v>45</v>
      </c>
      <c r="K11" s="118" t="s">
        <v>44</v>
      </c>
      <c r="L11" s="118" t="s">
        <v>45</v>
      </c>
      <c r="M11" s="118" t="s">
        <v>44</v>
      </c>
      <c r="N11" s="118" t="s">
        <v>45</v>
      </c>
      <c r="O11" s="118" t="s">
        <v>44</v>
      </c>
      <c r="P11" s="118" t="s">
        <v>45</v>
      </c>
    </row>
    <row r="12" spans="1:16" s="9" customFormat="1" ht="13.5" customHeight="1" x14ac:dyDescent="0.2">
      <c r="A12" s="2"/>
      <c r="B12" s="120">
        <v>2017</v>
      </c>
      <c r="C12" s="66">
        <v>3.2466248944568346</v>
      </c>
      <c r="D12" s="66">
        <v>0.40016596194314041</v>
      </c>
      <c r="E12" s="66">
        <v>0.48484256725104707</v>
      </c>
      <c r="F12" s="66">
        <v>2.1390093310141984E-2</v>
      </c>
      <c r="G12" s="66">
        <v>0.16574036022944585</v>
      </c>
      <c r="H12" s="66">
        <v>3.742809188276593E-4</v>
      </c>
      <c r="I12" s="66">
        <v>0.32785287785041184</v>
      </c>
      <c r="J12" s="66">
        <v>5.9405123670110235E-2</v>
      </c>
      <c r="K12" s="66">
        <v>0.10241985822951609</v>
      </c>
      <c r="L12" s="66">
        <v>5.7003326461367706E-4</v>
      </c>
      <c r="M12" s="66">
        <v>1.0733211531693291E-2</v>
      </c>
      <c r="N12" s="66">
        <v>7.0901158985222799E-4</v>
      </c>
      <c r="O12" s="117">
        <v>4.3382137695489487</v>
      </c>
      <c r="P12" s="117">
        <v>0.48261450469668615</v>
      </c>
    </row>
    <row r="13" spans="1:16" s="9" customFormat="1" ht="13.5" customHeight="1" x14ac:dyDescent="0.2">
      <c r="A13" s="2"/>
      <c r="B13" s="120">
        <v>2018</v>
      </c>
      <c r="C13" s="66">
        <v>2.614996024527168</v>
      </c>
      <c r="D13" s="66">
        <v>1.2308960462135476</v>
      </c>
      <c r="E13" s="66">
        <v>0.43931920453541179</v>
      </c>
      <c r="F13" s="66">
        <v>1.8999858433103142E-2</v>
      </c>
      <c r="G13" s="66">
        <v>0.164011620998192</v>
      </c>
      <c r="H13" s="66">
        <v>7.3831066363662758E-4</v>
      </c>
      <c r="I13" s="66">
        <v>0.32120685207183808</v>
      </c>
      <c r="J13" s="66">
        <v>5.3235440397023159E-2</v>
      </c>
      <c r="K13" s="66">
        <v>0.10328163467081525</v>
      </c>
      <c r="L13" s="66">
        <v>7.8498398253483079E-4</v>
      </c>
      <c r="M13" s="66">
        <v>7.8839596557190982E-3</v>
      </c>
      <c r="N13" s="66">
        <v>9.9229119684351888E-4</v>
      </c>
      <c r="O13" s="117">
        <v>3.6506992964591443</v>
      </c>
      <c r="P13" s="117">
        <v>1.3056469308866887</v>
      </c>
    </row>
    <row r="14" spans="1:16" s="9" customFormat="1" ht="13.5" customHeight="1" x14ac:dyDescent="0.2">
      <c r="A14" s="2"/>
      <c r="B14" s="120">
        <v>2019</v>
      </c>
      <c r="C14" s="66">
        <v>2.0680184187654804</v>
      </c>
      <c r="D14" s="66">
        <v>1.3447339598899672</v>
      </c>
      <c r="E14" s="66">
        <v>0.47458193574853313</v>
      </c>
      <c r="F14" s="66">
        <v>1.5201039661684793E-2</v>
      </c>
      <c r="G14" s="66">
        <v>0.1524243688824575</v>
      </c>
      <c r="H14" s="66">
        <v>9.8673335281028083E-4</v>
      </c>
      <c r="I14" s="66">
        <v>0.3391813275369579</v>
      </c>
      <c r="J14" s="66">
        <v>5.0934019316469618E-2</v>
      </c>
      <c r="K14" s="66">
        <v>8.1443346389941107E-2</v>
      </c>
      <c r="L14" s="66">
        <v>3.2153817637799306E-4</v>
      </c>
      <c r="M14" s="66">
        <v>7.2182340094600088E-3</v>
      </c>
      <c r="N14" s="66">
        <v>1.2263218501284386E-3</v>
      </c>
      <c r="O14" s="117">
        <v>3.1228676313328303</v>
      </c>
      <c r="P14" s="117">
        <v>1.4134036122474385</v>
      </c>
    </row>
    <row r="15" spans="1:16" s="9" customFormat="1" ht="13.5" customHeight="1" x14ac:dyDescent="0.2">
      <c r="A15" s="2"/>
      <c r="B15" s="120">
        <v>2020</v>
      </c>
      <c r="C15" s="66">
        <v>1.6189785934350398</v>
      </c>
      <c r="D15" s="66">
        <v>0.57140579143752035</v>
      </c>
      <c r="E15" s="66">
        <v>0.55983366314076055</v>
      </c>
      <c r="F15" s="66">
        <v>1.1953078156670235E-2</v>
      </c>
      <c r="G15" s="66">
        <v>0.13644378847555891</v>
      </c>
      <c r="H15" s="66">
        <v>2.7430690734987482E-3</v>
      </c>
      <c r="I15" s="66">
        <v>0.37175621336558695</v>
      </c>
      <c r="J15" s="66">
        <v>5.2502215572846372E-2</v>
      </c>
      <c r="K15" s="66">
        <v>9.3530646859667499E-2</v>
      </c>
      <c r="L15" s="66">
        <v>1.7208103694752778E-3</v>
      </c>
      <c r="M15" s="66">
        <v>6.0131060042609265E-3</v>
      </c>
      <c r="N15" s="66">
        <v>5.5597746306212264E-4</v>
      </c>
      <c r="O15" s="117">
        <v>2.7865560112808749</v>
      </c>
      <c r="P15" s="117">
        <v>0.64088094207307322</v>
      </c>
    </row>
    <row r="16" spans="1:16" s="9" customFormat="1" ht="13.5" customHeight="1" x14ac:dyDescent="0.2">
      <c r="A16" s="2"/>
      <c r="B16" s="120">
        <v>2021</v>
      </c>
      <c r="C16" s="66">
        <v>1.4958325797273704</v>
      </c>
      <c r="D16" s="66">
        <v>9.6933881902565522E-2</v>
      </c>
      <c r="E16" s="66">
        <v>0.47180420740846157</v>
      </c>
      <c r="F16" s="66">
        <v>1.0049469198977343E-2</v>
      </c>
      <c r="G16" s="66">
        <v>0.14476099623983479</v>
      </c>
      <c r="H16" s="66">
        <v>1.8590134242645162E-4</v>
      </c>
      <c r="I16" s="66">
        <v>0.3059566142390836</v>
      </c>
      <c r="J16" s="66">
        <v>4.8721406861505591E-2</v>
      </c>
      <c r="K16" s="66">
        <v>8.9130258432280327E-2</v>
      </c>
      <c r="L16" s="66">
        <v>3.0917612602228074E-3</v>
      </c>
      <c r="M16" s="66">
        <v>5.9952521419408484E-3</v>
      </c>
      <c r="N16" s="66">
        <v>1.7060410187807493E-5</v>
      </c>
      <c r="O16" s="117">
        <v>2.5134799081889714</v>
      </c>
      <c r="P16" s="117">
        <v>0.15899948097588551</v>
      </c>
    </row>
    <row r="17" spans="1:17" s="9" customFormat="1" ht="13.5" customHeight="1" x14ac:dyDescent="0.2">
      <c r="A17" s="2"/>
      <c r="B17" s="120">
        <v>2022</v>
      </c>
      <c r="C17" s="125">
        <v>1.8149677926636558</v>
      </c>
      <c r="D17" s="125">
        <v>0.56995840901852091</v>
      </c>
      <c r="E17" s="125">
        <v>0.47387738964156439</v>
      </c>
      <c r="F17" s="125">
        <v>9.4024328857412708E-3</v>
      </c>
      <c r="G17" s="125">
        <v>0.1656340425069055</v>
      </c>
      <c r="H17" s="125">
        <v>2.0465210744125413E-4</v>
      </c>
      <c r="I17" s="125">
        <v>0.28393410437605443</v>
      </c>
      <c r="J17" s="125">
        <v>5.3554530567200193E-2</v>
      </c>
      <c r="K17" s="125">
        <v>8.4124588465134709E-2</v>
      </c>
      <c r="L17" s="125">
        <v>2.0363188382751759E-3</v>
      </c>
      <c r="M17" s="125">
        <v>5.5506530644466485E-3</v>
      </c>
      <c r="N17" s="125">
        <v>9.3684385234497208E-4</v>
      </c>
      <c r="O17" s="126">
        <v>2.8280885707177621</v>
      </c>
      <c r="P17" s="126">
        <v>0.63609318726952357</v>
      </c>
    </row>
    <row r="18" spans="1:17" s="9" customFormat="1" ht="13.5" customHeight="1" x14ac:dyDescent="0.2">
      <c r="A18" s="2"/>
      <c r="B18" s="121">
        <v>2023</v>
      </c>
      <c r="C18" s="113">
        <v>1.6286141639781773</v>
      </c>
      <c r="D18" s="113">
        <v>0.25833498592823501</v>
      </c>
      <c r="E18" s="113">
        <v>0.4650429059487266</v>
      </c>
      <c r="F18" s="113">
        <v>9.9329743120743167E-3</v>
      </c>
      <c r="G18" s="113">
        <v>0.16425637259809217</v>
      </c>
      <c r="H18" s="113">
        <v>2.0114873616949844E-4</v>
      </c>
      <c r="I18" s="113">
        <v>0.27631324344184849</v>
      </c>
      <c r="J18" s="113">
        <v>3.3602222969267674E-2</v>
      </c>
      <c r="K18" s="113">
        <v>6.5694342120474258E-2</v>
      </c>
      <c r="L18" s="113">
        <v>5.4775395293290381E-4</v>
      </c>
      <c r="M18" s="113">
        <v>5.1274415509043351E-3</v>
      </c>
      <c r="N18" s="113">
        <v>1.4505724885526283E-3</v>
      </c>
      <c r="O18" s="115">
        <v>2.605048469638223</v>
      </c>
      <c r="P18" s="115">
        <v>0.3040696583872321</v>
      </c>
    </row>
    <row r="19" spans="1:17" s="9" customFormat="1" ht="15.75" customHeight="1" x14ac:dyDescent="0.2">
      <c r="A19" s="2"/>
      <c r="B19" s="108" t="s">
        <v>1032</v>
      </c>
      <c r="C19" s="23"/>
      <c r="D19" s="23"/>
      <c r="E19" s="23"/>
      <c r="F19" s="23"/>
      <c r="G19" s="23"/>
      <c r="H19" s="23"/>
      <c r="I19" s="23"/>
      <c r="J19" s="23"/>
      <c r="K19" s="23"/>
      <c r="L19" s="23"/>
      <c r="M19" s="23"/>
      <c r="N19" s="23"/>
      <c r="O19" s="23"/>
      <c r="P19" s="23"/>
    </row>
    <row r="24" spans="1:17" ht="12.75" x14ac:dyDescent="0.2">
      <c r="C24" s="581"/>
      <c r="D24" s="581"/>
      <c r="E24" s="581"/>
      <c r="F24" s="581"/>
      <c r="G24" s="581"/>
      <c r="H24" s="581"/>
      <c r="I24" s="581"/>
      <c r="J24" s="581"/>
      <c r="K24" s="581"/>
      <c r="L24" s="581"/>
      <c r="M24" s="581"/>
      <c r="N24" s="581"/>
      <c r="O24" s="581"/>
      <c r="P24" s="581"/>
      <c r="Q24" s="581"/>
    </row>
    <row r="25" spans="1:17" ht="12.75" x14ac:dyDescent="0.2">
      <c r="C25" s="581"/>
      <c r="D25" s="581"/>
      <c r="E25" s="581"/>
      <c r="F25" s="581"/>
      <c r="G25" s="581"/>
      <c r="H25" s="581"/>
      <c r="I25" s="581"/>
      <c r="J25" s="581"/>
      <c r="K25" s="581"/>
      <c r="L25" s="581"/>
      <c r="M25" s="581"/>
      <c r="N25" s="581"/>
      <c r="O25" s="581"/>
      <c r="P25" s="581"/>
      <c r="Q25" s="581"/>
    </row>
    <row r="26" spans="1:17" x14ac:dyDescent="0.25">
      <c r="C26" s="581"/>
    </row>
  </sheetData>
  <mergeCells count="7">
    <mergeCell ref="O10:P10"/>
    <mergeCell ref="C10:D10"/>
    <mergeCell ref="E10:F10"/>
    <mergeCell ref="G10:H10"/>
    <mergeCell ref="I10:J10"/>
    <mergeCell ref="K10:L10"/>
    <mergeCell ref="M10:N10"/>
  </mergeCells>
  <hyperlinks>
    <hyperlink ref="B5" location="Índice!A85" display="Índice" xr:uid="{00000000-0004-0000-4B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Q32"/>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72.42578125" style="3" customWidth="1"/>
    <col min="3" max="6" width="9.85546875" style="9" customWidth="1"/>
    <col min="7" max="9" width="9.85546875" style="15" customWidth="1"/>
    <col min="10" max="10" width="0.85546875" style="9" customWidth="1"/>
    <col min="11" max="14" width="9.85546875" style="9" customWidth="1"/>
    <col min="15" max="17" width="9.85546875" style="15" customWidth="1"/>
    <col min="18" max="16384" width="8.85546875" style="2"/>
  </cols>
  <sheetData>
    <row r="1" spans="1:17" s="17" customFormat="1" ht="12.75" x14ac:dyDescent="0.2"/>
    <row r="2" spans="1:17" s="17" customFormat="1" ht="12.75" x14ac:dyDescent="0.2"/>
    <row r="3" spans="1:17" s="17" customFormat="1" ht="12.75" x14ac:dyDescent="0.2"/>
    <row r="4" spans="1:17" s="17" customFormat="1" ht="12.75" x14ac:dyDescent="0.2"/>
    <row r="5" spans="1:17" s="17" customFormat="1" ht="12.75" x14ac:dyDescent="0.2">
      <c r="B5" s="104" t="s">
        <v>134</v>
      </c>
    </row>
    <row r="6" spans="1:17" s="17" customFormat="1" ht="18.75" x14ac:dyDescent="0.3">
      <c r="B6" s="25" t="s">
        <v>1130</v>
      </c>
    </row>
    <row r="7" spans="1:17" s="17" customFormat="1" ht="12.75" x14ac:dyDescent="0.2"/>
    <row r="8" spans="1:17" s="17" customFormat="1" ht="18" customHeight="1" x14ac:dyDescent="0.2">
      <c r="B8" s="111" t="s">
        <v>224</v>
      </c>
    </row>
    <row r="9" spans="1:17" s="17" customFormat="1" ht="18" customHeight="1" x14ac:dyDescent="0.2">
      <c r="B9" s="154" t="s">
        <v>239</v>
      </c>
    </row>
    <row r="10" spans="1:17" s="9" customFormat="1" ht="22.5" customHeight="1" x14ac:dyDescent="0.2">
      <c r="A10" s="2"/>
      <c r="B10" s="108"/>
      <c r="C10" s="639">
        <v>2022</v>
      </c>
      <c r="D10" s="639"/>
      <c r="E10" s="639"/>
      <c r="F10" s="639"/>
      <c r="G10" s="639"/>
      <c r="H10" s="639"/>
      <c r="I10" s="639"/>
      <c r="J10" s="107"/>
      <c r="K10" s="639">
        <v>2023</v>
      </c>
      <c r="L10" s="639"/>
      <c r="M10" s="639"/>
      <c r="N10" s="639"/>
      <c r="O10" s="639"/>
      <c r="P10" s="639"/>
      <c r="Q10" s="639"/>
    </row>
    <row r="11" spans="1:17" s="9" customFormat="1" ht="22.5" x14ac:dyDescent="0.2">
      <c r="A11" s="2"/>
      <c r="B11" s="109"/>
      <c r="C11" s="118" t="s">
        <v>205</v>
      </c>
      <c r="D11" s="175" t="s">
        <v>206</v>
      </c>
      <c r="E11" s="175" t="s">
        <v>207</v>
      </c>
      <c r="F11" s="175" t="s">
        <v>208</v>
      </c>
      <c r="G11" s="118" t="s">
        <v>240</v>
      </c>
      <c r="H11" s="175" t="s">
        <v>210</v>
      </c>
      <c r="I11" s="119" t="s">
        <v>232</v>
      </c>
      <c r="J11" s="106"/>
      <c r="K11" s="118" t="s">
        <v>205</v>
      </c>
      <c r="L11" s="118" t="s">
        <v>206</v>
      </c>
      <c r="M11" s="118" t="s">
        <v>207</v>
      </c>
      <c r="N11" s="175" t="s">
        <v>208</v>
      </c>
      <c r="O11" s="118" t="s">
        <v>240</v>
      </c>
      <c r="P11" s="118" t="s">
        <v>210</v>
      </c>
      <c r="Q11" s="119" t="s">
        <v>232</v>
      </c>
    </row>
    <row r="12" spans="1:17" s="18" customFormat="1" ht="11.25" x14ac:dyDescent="0.2">
      <c r="A12" s="369"/>
      <c r="B12" s="370" t="s">
        <v>926</v>
      </c>
      <c r="C12" s="91">
        <v>63.290647</v>
      </c>
      <c r="D12" s="91">
        <v>21.399840999999999</v>
      </c>
      <c r="E12" s="91">
        <v>5.6667829999999997</v>
      </c>
      <c r="F12" s="91">
        <v>4.425351</v>
      </c>
      <c r="G12" s="91">
        <v>3.2308859999999999</v>
      </c>
      <c r="H12" s="91">
        <v>0.29959999999999998</v>
      </c>
      <c r="I12" s="343">
        <v>98.313108</v>
      </c>
      <c r="J12" s="91"/>
      <c r="K12" s="91">
        <v>57.115394999999999</v>
      </c>
      <c r="L12" s="91">
        <v>21.350306</v>
      </c>
      <c r="M12" s="91">
        <v>4.4276910000000003</v>
      </c>
      <c r="N12" s="91">
        <v>4.1123399999999997</v>
      </c>
      <c r="O12" s="91">
        <v>3.2503030000000002</v>
      </c>
      <c r="P12" s="91">
        <v>0.414962</v>
      </c>
      <c r="Q12" s="343">
        <v>90.670997</v>
      </c>
    </row>
    <row r="13" spans="1:17" s="18" customFormat="1" ht="11.25" x14ac:dyDescent="0.2">
      <c r="A13" s="369"/>
      <c r="B13" s="370" t="s">
        <v>927</v>
      </c>
      <c r="C13" s="91">
        <v>21.277480000000001</v>
      </c>
      <c r="D13" s="91">
        <v>23.395982</v>
      </c>
      <c r="E13" s="91">
        <v>0.70289699999999999</v>
      </c>
      <c r="F13" s="91">
        <v>2.4932850000000002</v>
      </c>
      <c r="G13" s="91">
        <v>6.7218679999999997</v>
      </c>
      <c r="H13" s="91">
        <v>7.4519000000000002E-2</v>
      </c>
      <c r="I13" s="343">
        <v>54.666031000000004</v>
      </c>
      <c r="J13" s="91"/>
      <c r="K13" s="91">
        <v>15.023009</v>
      </c>
      <c r="L13" s="91">
        <v>26.039840999999999</v>
      </c>
      <c r="M13" s="91">
        <v>1.6369009999999999</v>
      </c>
      <c r="N13" s="91">
        <v>3.0675889999999999</v>
      </c>
      <c r="O13" s="91">
        <v>4.9506180000000004</v>
      </c>
      <c r="P13" s="91">
        <v>8.5333999999999993E-2</v>
      </c>
      <c r="Q13" s="343">
        <v>50.803291999999999</v>
      </c>
    </row>
    <row r="14" spans="1:17" s="18" customFormat="1" ht="11.25" x14ac:dyDescent="0.2">
      <c r="A14" s="369"/>
      <c r="B14" s="370" t="s">
        <v>928</v>
      </c>
      <c r="C14" s="91">
        <v>67.689497000000003</v>
      </c>
      <c r="D14" s="91">
        <v>17.732094</v>
      </c>
      <c r="E14" s="91">
        <v>3.532813</v>
      </c>
      <c r="F14" s="91">
        <v>6.5025880000000003</v>
      </c>
      <c r="G14" s="91">
        <v>3.582932</v>
      </c>
      <c r="H14" s="91">
        <v>0.106567</v>
      </c>
      <c r="I14" s="343">
        <v>99.146491000000012</v>
      </c>
      <c r="J14" s="91"/>
      <c r="K14" s="91">
        <v>30.579756</v>
      </c>
      <c r="L14" s="91">
        <v>14.464397</v>
      </c>
      <c r="M14" s="91">
        <v>2.8830939999999998</v>
      </c>
      <c r="N14" s="91">
        <v>9.4212500000000006</v>
      </c>
      <c r="O14" s="91">
        <v>2.759258</v>
      </c>
      <c r="P14" s="91">
        <v>0.13481199999999999</v>
      </c>
      <c r="Q14" s="343">
        <v>60.242567000000001</v>
      </c>
    </row>
    <row r="15" spans="1:17" s="18" customFormat="1" ht="11.25" x14ac:dyDescent="0.2">
      <c r="A15" s="369"/>
      <c r="B15" s="370" t="s">
        <v>929</v>
      </c>
      <c r="C15" s="91">
        <v>143.30744000000001</v>
      </c>
      <c r="D15" s="91">
        <v>48.202970000000001</v>
      </c>
      <c r="E15" s="91">
        <v>31.954445</v>
      </c>
      <c r="F15" s="91">
        <v>25.262748999999999</v>
      </c>
      <c r="G15" s="91">
        <v>16.203644000000001</v>
      </c>
      <c r="H15" s="91">
        <v>2.038122</v>
      </c>
      <c r="I15" s="343">
        <v>266.96936999999997</v>
      </c>
      <c r="J15" s="91"/>
      <c r="K15" s="91">
        <v>118.89424200000001</v>
      </c>
      <c r="L15" s="91">
        <v>52.052132</v>
      </c>
      <c r="M15" s="91">
        <v>30.412462999999999</v>
      </c>
      <c r="N15" s="91">
        <v>28.315543999999999</v>
      </c>
      <c r="O15" s="91">
        <v>12.589710999999999</v>
      </c>
      <c r="P15" s="91">
        <v>2.0893199999999998</v>
      </c>
      <c r="Q15" s="343">
        <v>244.35341199999996</v>
      </c>
    </row>
    <row r="16" spans="1:17" s="18" customFormat="1" ht="11.25" x14ac:dyDescent="0.2">
      <c r="A16" s="369"/>
      <c r="B16" s="370" t="s">
        <v>930</v>
      </c>
      <c r="C16" s="91">
        <v>21.843838000000002</v>
      </c>
      <c r="D16" s="91">
        <v>69.013833000000005</v>
      </c>
      <c r="E16" s="91">
        <v>63.155543999999999</v>
      </c>
      <c r="F16" s="91">
        <v>6.2499560000000001</v>
      </c>
      <c r="G16" s="91">
        <v>1.8917520000000001</v>
      </c>
      <c r="H16" s="91">
        <v>3.4480000000000001E-3</v>
      </c>
      <c r="I16" s="343">
        <v>162.15837099999999</v>
      </c>
      <c r="J16" s="91"/>
      <c r="K16" s="91">
        <v>21.412244999999999</v>
      </c>
      <c r="L16" s="91">
        <v>48.457296999999997</v>
      </c>
      <c r="M16" s="91">
        <v>63.581639000000003</v>
      </c>
      <c r="N16" s="91">
        <v>2.1260560000000002</v>
      </c>
      <c r="O16" s="91">
        <v>1.549806</v>
      </c>
      <c r="P16" s="91">
        <v>2.6229999999999999E-3</v>
      </c>
      <c r="Q16" s="343">
        <v>137.12966599999999</v>
      </c>
    </row>
    <row r="17" spans="1:17" s="18" customFormat="1" ht="11.25" x14ac:dyDescent="0.2">
      <c r="A17" s="369"/>
      <c r="B17" s="370" t="s">
        <v>931</v>
      </c>
      <c r="C17" s="91">
        <v>167.77595199999999</v>
      </c>
      <c r="D17" s="91">
        <v>33.043008</v>
      </c>
      <c r="E17" s="91">
        <v>2.9498319999999998</v>
      </c>
      <c r="F17" s="91">
        <v>38.781891999999999</v>
      </c>
      <c r="G17" s="91">
        <v>6.7072130000000003</v>
      </c>
      <c r="H17" s="91">
        <v>0.15249199999999999</v>
      </c>
      <c r="I17" s="343">
        <v>249.41038899999998</v>
      </c>
      <c r="J17" s="91"/>
      <c r="K17" s="91">
        <v>141.074073</v>
      </c>
      <c r="L17" s="91">
        <v>31.803925</v>
      </c>
      <c r="M17" s="91">
        <v>2.8364590000000001</v>
      </c>
      <c r="N17" s="91">
        <v>42.982137999999999</v>
      </c>
      <c r="O17" s="91">
        <v>4.5480679999999998</v>
      </c>
      <c r="P17" s="91">
        <v>0.13986699999999999</v>
      </c>
      <c r="Q17" s="343">
        <v>223.38452999999998</v>
      </c>
    </row>
    <row r="18" spans="1:17" s="18" customFormat="1" ht="11.25" x14ac:dyDescent="0.2">
      <c r="A18" s="369"/>
      <c r="B18" s="370" t="s">
        <v>932</v>
      </c>
      <c r="C18" s="91">
        <v>76.349237000000002</v>
      </c>
      <c r="D18" s="91">
        <v>18.403611000000001</v>
      </c>
      <c r="E18" s="91">
        <v>2.38469</v>
      </c>
      <c r="F18" s="91">
        <v>11.182456999999999</v>
      </c>
      <c r="G18" s="91">
        <v>2.5882679999999998</v>
      </c>
      <c r="H18" s="91">
        <v>9.7110000000000002E-2</v>
      </c>
      <c r="I18" s="343">
        <v>111.00537300000001</v>
      </c>
      <c r="J18" s="91"/>
      <c r="K18" s="91">
        <v>58.594355</v>
      </c>
      <c r="L18" s="91">
        <v>17.482745999999999</v>
      </c>
      <c r="M18" s="91">
        <v>1.706415</v>
      </c>
      <c r="N18" s="91">
        <v>9.8861910000000002</v>
      </c>
      <c r="O18" s="91">
        <v>1.9389879999999999</v>
      </c>
      <c r="P18" s="91">
        <v>4.4613E-2</v>
      </c>
      <c r="Q18" s="343">
        <v>89.653307999999996</v>
      </c>
    </row>
    <row r="19" spans="1:17" s="18" customFormat="1" ht="11.25" x14ac:dyDescent="0.2">
      <c r="A19" s="369"/>
      <c r="B19" s="370" t="s">
        <v>933</v>
      </c>
      <c r="C19" s="91">
        <v>3.8617789999999999</v>
      </c>
      <c r="D19" s="91">
        <v>0.356512</v>
      </c>
      <c r="E19" s="91">
        <v>4.4949000000000003E-2</v>
      </c>
      <c r="F19" s="91">
        <v>0.45109300000000002</v>
      </c>
      <c r="G19" s="91">
        <v>8.1725000000000006E-2</v>
      </c>
      <c r="H19" s="91">
        <v>5.3410000000000003E-3</v>
      </c>
      <c r="I19" s="343">
        <v>4.8013989999999991</v>
      </c>
      <c r="J19" s="91"/>
      <c r="K19" s="91">
        <v>2.570757</v>
      </c>
      <c r="L19" s="91">
        <v>0.46562799999999999</v>
      </c>
      <c r="M19" s="91">
        <v>3.6629000000000002E-2</v>
      </c>
      <c r="N19" s="91">
        <v>0.27340300000000001</v>
      </c>
      <c r="O19" s="91">
        <v>5.6616E-2</v>
      </c>
      <c r="P19" s="91">
        <v>9.8700000000000003E-4</v>
      </c>
      <c r="Q19" s="343">
        <v>3.40402</v>
      </c>
    </row>
    <row r="20" spans="1:17" s="18" customFormat="1" ht="11.25" x14ac:dyDescent="0.2">
      <c r="A20" s="369"/>
      <c r="B20" s="370" t="s">
        <v>934</v>
      </c>
      <c r="C20" s="91">
        <v>13.588867</v>
      </c>
      <c r="D20" s="91">
        <v>6.7456170000000002</v>
      </c>
      <c r="E20" s="91">
        <v>0.37615399999999999</v>
      </c>
      <c r="F20" s="91">
        <v>1.529879</v>
      </c>
      <c r="G20" s="91">
        <v>0.42744500000000002</v>
      </c>
      <c r="H20" s="91">
        <v>1.7498E-2</v>
      </c>
      <c r="I20" s="343">
        <v>22.685459999999999</v>
      </c>
      <c r="J20" s="91"/>
      <c r="K20" s="91">
        <v>10.354799999999999</v>
      </c>
      <c r="L20" s="91">
        <v>7.2730420000000002</v>
      </c>
      <c r="M20" s="91">
        <v>0.37240099999999998</v>
      </c>
      <c r="N20" s="91">
        <v>0.78989600000000004</v>
      </c>
      <c r="O20" s="91">
        <v>0.204041</v>
      </c>
      <c r="P20" s="91">
        <v>5.463E-3</v>
      </c>
      <c r="Q20" s="343">
        <v>18.999642999999999</v>
      </c>
    </row>
    <row r="21" spans="1:17" s="18" customFormat="1" ht="11.25" x14ac:dyDescent="0.2">
      <c r="A21" s="369"/>
      <c r="B21" s="370" t="s">
        <v>935</v>
      </c>
      <c r="C21" s="91">
        <v>48.583694999999999</v>
      </c>
      <c r="D21" s="91">
        <v>10.267740999999999</v>
      </c>
      <c r="E21" s="91">
        <v>0.93209799999999998</v>
      </c>
      <c r="F21" s="91">
        <v>10.523631999999999</v>
      </c>
      <c r="G21" s="91">
        <v>1.2512810000000001</v>
      </c>
      <c r="H21" s="91">
        <v>0.25657999999999997</v>
      </c>
      <c r="I21" s="343">
        <v>71.815027000000001</v>
      </c>
      <c r="J21" s="91"/>
      <c r="K21" s="91">
        <v>28.680641000000001</v>
      </c>
      <c r="L21" s="91">
        <v>11.826931</v>
      </c>
      <c r="M21" s="91">
        <v>0.68918500000000005</v>
      </c>
      <c r="N21" s="91">
        <v>10.299834000000001</v>
      </c>
      <c r="O21" s="91">
        <v>1.6399680000000001</v>
      </c>
      <c r="P21" s="91">
        <v>0.40858</v>
      </c>
      <c r="Q21" s="343">
        <v>53.545139000000013</v>
      </c>
    </row>
    <row r="22" spans="1:17" s="18" customFormat="1" ht="11.25" x14ac:dyDescent="0.2">
      <c r="A22" s="369"/>
      <c r="B22" s="370" t="s">
        <v>936</v>
      </c>
      <c r="C22" s="91">
        <v>30.983387</v>
      </c>
      <c r="D22" s="91">
        <v>8.5637980000000002</v>
      </c>
      <c r="E22" s="91">
        <v>1.179343</v>
      </c>
      <c r="F22" s="91">
        <v>3.862568</v>
      </c>
      <c r="G22" s="91">
        <v>2.2196470000000001</v>
      </c>
      <c r="H22" s="91">
        <v>2.7708E-2</v>
      </c>
      <c r="I22" s="343">
        <v>46.836451000000004</v>
      </c>
      <c r="J22" s="91"/>
      <c r="K22" s="91">
        <v>26.559183999999998</v>
      </c>
      <c r="L22" s="91">
        <v>8.7879830000000005</v>
      </c>
      <c r="M22" s="91">
        <v>1.062092</v>
      </c>
      <c r="N22" s="91">
        <v>4.1719569999999999</v>
      </c>
      <c r="O22" s="91">
        <v>1.1664049999999999</v>
      </c>
      <c r="P22" s="91">
        <v>1.7860000000000001E-2</v>
      </c>
      <c r="Q22" s="343">
        <v>41.765480999999994</v>
      </c>
    </row>
    <row r="23" spans="1:17" s="18" customFormat="1" ht="11.25" x14ac:dyDescent="0.2">
      <c r="A23" s="369"/>
      <c r="B23" s="370" t="s">
        <v>937</v>
      </c>
      <c r="C23" s="91">
        <v>8.3079560000000008</v>
      </c>
      <c r="D23" s="91">
        <v>2.0926330000000002</v>
      </c>
      <c r="E23" s="91">
        <v>7.4536000000000005E-2</v>
      </c>
      <c r="F23" s="91">
        <v>1.3287800000000001</v>
      </c>
      <c r="G23" s="91">
        <v>0.46723199999999998</v>
      </c>
      <c r="H23" s="91">
        <v>4.0179999999999999E-3</v>
      </c>
      <c r="I23" s="343">
        <v>12.275155</v>
      </c>
      <c r="J23" s="91"/>
      <c r="K23" s="91">
        <v>6.8983140000000001</v>
      </c>
      <c r="L23" s="91">
        <v>2.1741169999999999</v>
      </c>
      <c r="M23" s="91">
        <v>0.112732</v>
      </c>
      <c r="N23" s="91">
        <v>2.2777059999999998</v>
      </c>
      <c r="O23" s="91">
        <v>0.25863900000000001</v>
      </c>
      <c r="P23" s="91">
        <v>3.0959999999999998E-3</v>
      </c>
      <c r="Q23" s="343">
        <v>11.724603999999999</v>
      </c>
    </row>
    <row r="24" spans="1:17" s="18" customFormat="1" ht="11.25" x14ac:dyDescent="0.2">
      <c r="A24" s="369"/>
      <c r="B24" s="370" t="s">
        <v>938</v>
      </c>
      <c r="C24" s="91">
        <v>30.374096999999999</v>
      </c>
      <c r="D24" s="91">
        <v>11.249052000000001</v>
      </c>
      <c r="E24" s="91">
        <v>3.4596710000000002</v>
      </c>
      <c r="F24" s="91">
        <v>6.6760890000000002</v>
      </c>
      <c r="G24" s="91">
        <v>1.4516500000000001</v>
      </c>
      <c r="H24" s="91">
        <v>1.1403999999999999E-2</v>
      </c>
      <c r="I24" s="343">
        <v>53.221962999999995</v>
      </c>
      <c r="J24" s="91"/>
      <c r="K24" s="91">
        <v>26.387021000000001</v>
      </c>
      <c r="L24" s="91">
        <v>11.914717</v>
      </c>
      <c r="M24" s="91">
        <v>3.8895400000000002</v>
      </c>
      <c r="N24" s="91">
        <v>4.9655839999999998</v>
      </c>
      <c r="O24" s="91">
        <v>1.0421119999999999</v>
      </c>
      <c r="P24" s="91">
        <v>1.6128E-2</v>
      </c>
      <c r="Q24" s="343">
        <v>48.215102000000002</v>
      </c>
    </row>
    <row r="25" spans="1:17" s="18" customFormat="1" ht="11.25" x14ac:dyDescent="0.2">
      <c r="A25" s="369"/>
      <c r="B25" s="370" t="s">
        <v>939</v>
      </c>
      <c r="C25" s="91">
        <v>1.866838</v>
      </c>
      <c r="D25" s="91">
        <v>0.17446300000000001</v>
      </c>
      <c r="E25" s="91">
        <v>0</v>
      </c>
      <c r="F25" s="91">
        <v>7.2170999999999999E-2</v>
      </c>
      <c r="G25" s="91">
        <v>2.464E-3</v>
      </c>
      <c r="H25" s="91">
        <v>2.0699999999999999E-4</v>
      </c>
      <c r="I25" s="343">
        <v>2.1161429999999997</v>
      </c>
      <c r="J25" s="91"/>
      <c r="K25" s="91">
        <v>1.712712</v>
      </c>
      <c r="L25" s="91">
        <v>0.22182499999999999</v>
      </c>
      <c r="M25" s="91">
        <v>1.6930000000000001E-3</v>
      </c>
      <c r="N25" s="91">
        <v>0.15842600000000001</v>
      </c>
      <c r="O25" s="91">
        <v>3.4480000000000001E-3</v>
      </c>
      <c r="P25" s="91">
        <v>4.3099999999999996E-3</v>
      </c>
      <c r="Q25" s="343">
        <v>2.102414</v>
      </c>
    </row>
    <row r="26" spans="1:17" s="18" customFormat="1" ht="11.25" x14ac:dyDescent="0.2">
      <c r="A26" s="369"/>
      <c r="B26" s="370" t="s">
        <v>940</v>
      </c>
      <c r="C26" s="91">
        <v>133.041372</v>
      </c>
      <c r="D26" s="91">
        <v>36.576915999999997</v>
      </c>
      <c r="E26" s="91">
        <v>3.29691</v>
      </c>
      <c r="F26" s="91">
        <v>24.543783000000001</v>
      </c>
      <c r="G26" s="91">
        <v>3.980772</v>
      </c>
      <c r="H26" s="91">
        <v>0.125197</v>
      </c>
      <c r="I26" s="343">
        <v>201.56495000000001</v>
      </c>
      <c r="J26" s="91"/>
      <c r="K26" s="91">
        <v>131.05646999999999</v>
      </c>
      <c r="L26" s="91">
        <v>34.392277999999997</v>
      </c>
      <c r="M26" s="91">
        <v>3.0289799999999998</v>
      </c>
      <c r="N26" s="91">
        <v>16.435381</v>
      </c>
      <c r="O26" s="91">
        <v>3.1393629999999999</v>
      </c>
      <c r="P26" s="91">
        <v>2.7799999999999998E-2</v>
      </c>
      <c r="Q26" s="343">
        <v>188.08027200000001</v>
      </c>
    </row>
    <row r="27" spans="1:17" s="18" customFormat="1" ht="11.25" x14ac:dyDescent="0.2">
      <c r="A27" s="369"/>
      <c r="B27" s="370" t="s">
        <v>941</v>
      </c>
      <c r="C27" s="91">
        <v>413.21423099999998</v>
      </c>
      <c r="D27" s="91">
        <v>42.619295000000001</v>
      </c>
      <c r="E27" s="91">
        <v>5.7246410000000001</v>
      </c>
      <c r="F27" s="91">
        <v>59.949055999999999</v>
      </c>
      <c r="G27" s="91">
        <v>10.261815</v>
      </c>
      <c r="H27" s="91">
        <v>0.88336400000000004</v>
      </c>
      <c r="I27" s="343">
        <v>532.65240200000005</v>
      </c>
      <c r="J27" s="91"/>
      <c r="K27" s="91">
        <v>418.311959</v>
      </c>
      <c r="L27" s="91">
        <v>45.574843000000001</v>
      </c>
      <c r="M27" s="91">
        <v>6.5740639999999999</v>
      </c>
      <c r="N27" s="91">
        <v>59.838732</v>
      </c>
      <c r="O27" s="91">
        <v>7.7425280000000001</v>
      </c>
      <c r="P27" s="91">
        <v>0.49965999999999999</v>
      </c>
      <c r="Q27" s="343">
        <v>538.541786</v>
      </c>
    </row>
    <row r="28" spans="1:17" s="18" customFormat="1" ht="11.25" x14ac:dyDescent="0.2">
      <c r="A28" s="369"/>
      <c r="B28" s="370" t="s">
        <v>942</v>
      </c>
      <c r="C28" s="91">
        <v>49.420400000000001</v>
      </c>
      <c r="D28" s="91">
        <v>5.9209630000000004</v>
      </c>
      <c r="E28" s="91">
        <v>2.125232</v>
      </c>
      <c r="F28" s="91">
        <v>3.8780790000000001</v>
      </c>
      <c r="G28" s="91">
        <v>2.3400340000000002</v>
      </c>
      <c r="H28" s="91">
        <v>1.1168000000000001E-2</v>
      </c>
      <c r="I28" s="343">
        <v>63.695875999999998</v>
      </c>
      <c r="J28" s="91"/>
      <c r="K28" s="91">
        <v>54.480953999999997</v>
      </c>
      <c r="L28" s="91">
        <v>8.948893</v>
      </c>
      <c r="M28" s="91">
        <v>1.843065</v>
      </c>
      <c r="N28" s="91">
        <v>4.1689179999999997</v>
      </c>
      <c r="O28" s="91">
        <v>1.7168890000000001</v>
      </c>
      <c r="P28" s="91">
        <v>2.3949999999999999E-2</v>
      </c>
      <c r="Q28" s="343">
        <v>71.18266899999999</v>
      </c>
    </row>
    <row r="29" spans="1:17" s="18" customFormat="1" ht="11.25" x14ac:dyDescent="0.2">
      <c r="A29" s="369"/>
      <c r="B29" s="370" t="s">
        <v>943</v>
      </c>
      <c r="C29" s="91">
        <v>70.248153000000002</v>
      </c>
      <c r="D29" s="91">
        <v>6.7245119999999998</v>
      </c>
      <c r="E29" s="91">
        <v>0.46069599999999999</v>
      </c>
      <c r="F29" s="91">
        <v>6.4248459999999996</v>
      </c>
      <c r="G29" s="91">
        <v>0.69657100000000005</v>
      </c>
      <c r="H29" s="91">
        <v>0.131831</v>
      </c>
      <c r="I29" s="343">
        <v>84.686609000000018</v>
      </c>
      <c r="J29" s="91"/>
      <c r="K29" s="91">
        <v>58.789552</v>
      </c>
      <c r="L29" s="91">
        <v>7.5872270000000004</v>
      </c>
      <c r="M29" s="91">
        <v>0.342333</v>
      </c>
      <c r="N29" s="91">
        <v>5.3996279999999999</v>
      </c>
      <c r="O29" s="91">
        <v>0.70386400000000005</v>
      </c>
      <c r="P29" s="91">
        <v>2.7095000000000001E-2</v>
      </c>
      <c r="Q29" s="343">
        <v>72.849699000000001</v>
      </c>
    </row>
    <row r="30" spans="1:17" s="18" customFormat="1" ht="11.25" x14ac:dyDescent="0.2">
      <c r="A30" s="369"/>
      <c r="B30" s="370" t="s">
        <v>55</v>
      </c>
      <c r="C30" s="91">
        <v>57.959584</v>
      </c>
      <c r="D30" s="91">
        <v>9.0500089999999993</v>
      </c>
      <c r="E30" s="91">
        <v>1.8403910000000001</v>
      </c>
      <c r="F30" s="91">
        <v>8.4738589999999991</v>
      </c>
      <c r="G30" s="91">
        <v>1.8487819999999999</v>
      </c>
      <c r="H30" s="91">
        <v>0.10569000000000001</v>
      </c>
      <c r="I30" s="343">
        <v>79.278314999999992</v>
      </c>
      <c r="J30" s="91"/>
      <c r="K30" s="91">
        <v>54.481847000000002</v>
      </c>
      <c r="L30" s="91">
        <v>9.8189340000000005</v>
      </c>
      <c r="M30" s="91">
        <v>1.9421299999999999</v>
      </c>
      <c r="N30" s="91">
        <v>5.5881420000000004</v>
      </c>
      <c r="O30" s="91">
        <v>1.6848129999999999</v>
      </c>
      <c r="P30" s="91">
        <v>2.9829999999999999E-2</v>
      </c>
      <c r="Q30" s="343">
        <v>73.545696000000021</v>
      </c>
    </row>
    <row r="31" spans="1:17" s="9" customFormat="1" ht="18" customHeight="1" x14ac:dyDescent="0.2">
      <c r="A31" s="2"/>
      <c r="B31" s="112" t="s">
        <v>232</v>
      </c>
      <c r="C31" s="398">
        <v>1422.9844499999999</v>
      </c>
      <c r="D31" s="398">
        <v>371.53285</v>
      </c>
      <c r="E31" s="398">
        <v>129.86162500000003</v>
      </c>
      <c r="F31" s="398">
        <v>222.61211300000002</v>
      </c>
      <c r="G31" s="398">
        <v>65.955981000000008</v>
      </c>
      <c r="H31" s="398">
        <v>4.351864</v>
      </c>
      <c r="I31" s="398">
        <v>2217.2988830000004</v>
      </c>
      <c r="J31" s="398"/>
      <c r="K31" s="398">
        <v>1262.977286</v>
      </c>
      <c r="L31" s="398">
        <v>360.63706199999996</v>
      </c>
      <c r="M31" s="398">
        <v>127.37950600000001</v>
      </c>
      <c r="N31" s="398">
        <v>214.27871500000001</v>
      </c>
      <c r="O31" s="398">
        <v>50.945438000000003</v>
      </c>
      <c r="P31" s="398">
        <v>3.9762900000000005</v>
      </c>
      <c r="Q31" s="398">
        <v>2020.194297</v>
      </c>
    </row>
    <row r="32" spans="1:17" s="9" customFormat="1" ht="15.75" customHeight="1" x14ac:dyDescent="0.2">
      <c r="A32" s="2"/>
      <c r="B32" s="108" t="s">
        <v>1032</v>
      </c>
      <c r="C32" s="23"/>
      <c r="D32" s="23"/>
      <c r="E32" s="23"/>
      <c r="F32" s="23"/>
      <c r="G32" s="23"/>
      <c r="H32" s="23"/>
      <c r="I32" s="23"/>
      <c r="J32" s="23"/>
      <c r="K32" s="23"/>
      <c r="L32" s="23"/>
      <c r="M32" s="23"/>
      <c r="N32" s="23"/>
      <c r="O32" s="23"/>
      <c r="P32" s="23"/>
      <c r="Q32" s="23"/>
    </row>
  </sheetData>
  <mergeCells count="2">
    <mergeCell ref="K10:Q10"/>
    <mergeCell ref="C10:I10"/>
  </mergeCells>
  <hyperlinks>
    <hyperlink ref="B5" location="Índice!A85" display="Índice" xr:uid="{00000000-0004-0000-4C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Q32"/>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71.5703125" style="3" customWidth="1"/>
    <col min="3" max="6" width="9.85546875" style="9" customWidth="1"/>
    <col min="7" max="9" width="9.85546875" style="15" customWidth="1"/>
    <col min="10" max="10" width="0.85546875" style="9" customWidth="1"/>
    <col min="11" max="14" width="9.85546875" style="9" customWidth="1"/>
    <col min="15" max="17" width="9.85546875" style="15" customWidth="1"/>
    <col min="18" max="16384" width="8.85546875" style="2"/>
  </cols>
  <sheetData>
    <row r="1" spans="1:17" s="17" customFormat="1" ht="12.75" x14ac:dyDescent="0.2"/>
    <row r="2" spans="1:17" s="17" customFormat="1" ht="12.75" x14ac:dyDescent="0.2"/>
    <row r="3" spans="1:17" s="17" customFormat="1" ht="12.75" x14ac:dyDescent="0.2"/>
    <row r="4" spans="1:17" s="17" customFormat="1" ht="12.75" x14ac:dyDescent="0.2"/>
    <row r="5" spans="1:17" s="17" customFormat="1" ht="12.75" x14ac:dyDescent="0.2">
      <c r="B5" s="104" t="s">
        <v>134</v>
      </c>
    </row>
    <row r="6" spans="1:17" s="17" customFormat="1" ht="18.75" x14ac:dyDescent="0.3">
      <c r="B6" s="25" t="s">
        <v>1130</v>
      </c>
    </row>
    <row r="7" spans="1:17" s="17" customFormat="1" ht="12.75" x14ac:dyDescent="0.2"/>
    <row r="8" spans="1:17" s="17" customFormat="1" ht="18" customHeight="1" x14ac:dyDescent="0.2">
      <c r="B8" s="111" t="s">
        <v>224</v>
      </c>
    </row>
    <row r="9" spans="1:17" s="17" customFormat="1" ht="18" customHeight="1" x14ac:dyDescent="0.2">
      <c r="B9" s="154" t="s">
        <v>241</v>
      </c>
    </row>
    <row r="10" spans="1:17" s="9" customFormat="1" ht="22.5" customHeight="1" x14ac:dyDescent="0.2">
      <c r="A10" s="2"/>
      <c r="B10" s="108"/>
      <c r="C10" s="639">
        <v>2022</v>
      </c>
      <c r="D10" s="639"/>
      <c r="E10" s="639"/>
      <c r="F10" s="639"/>
      <c r="G10" s="639"/>
      <c r="H10" s="639"/>
      <c r="I10" s="639"/>
      <c r="J10" s="107"/>
      <c r="K10" s="639">
        <v>2023</v>
      </c>
      <c r="L10" s="639"/>
      <c r="M10" s="639"/>
      <c r="N10" s="639"/>
      <c r="O10" s="639"/>
      <c r="P10" s="639"/>
      <c r="Q10" s="639"/>
    </row>
    <row r="11" spans="1:17" s="9" customFormat="1" ht="22.5" x14ac:dyDescent="0.2">
      <c r="A11" s="2"/>
      <c r="B11" s="109"/>
      <c r="C11" s="118" t="s">
        <v>205</v>
      </c>
      <c r="D11" s="118" t="s">
        <v>206</v>
      </c>
      <c r="E11" s="118" t="s">
        <v>207</v>
      </c>
      <c r="F11" s="175" t="s">
        <v>208</v>
      </c>
      <c r="G11" s="118" t="s">
        <v>240</v>
      </c>
      <c r="H11" s="118" t="s">
        <v>210</v>
      </c>
      <c r="I11" s="119" t="s">
        <v>232</v>
      </c>
      <c r="J11" s="106"/>
      <c r="K11" s="118" t="s">
        <v>205</v>
      </c>
      <c r="L11" s="118" t="s">
        <v>206</v>
      </c>
      <c r="M11" s="118" t="s">
        <v>207</v>
      </c>
      <c r="N11" s="175" t="s">
        <v>208</v>
      </c>
      <c r="O11" s="118" t="s">
        <v>240</v>
      </c>
      <c r="P11" s="118" t="s">
        <v>210</v>
      </c>
      <c r="Q11" s="119" t="s">
        <v>232</v>
      </c>
    </row>
    <row r="12" spans="1:17" s="9" customFormat="1" ht="13.5" customHeight="1" x14ac:dyDescent="0.2">
      <c r="A12" s="2"/>
      <c r="B12" s="108" t="s">
        <v>926</v>
      </c>
      <c r="C12" s="66">
        <v>8.5249939999999995</v>
      </c>
      <c r="D12" s="66">
        <v>0.19798399999999999</v>
      </c>
      <c r="E12" s="368" t="s">
        <v>123</v>
      </c>
      <c r="F12" s="66">
        <v>26.911626999999999</v>
      </c>
      <c r="G12" s="368" t="s">
        <v>123</v>
      </c>
      <c r="H12" s="368" t="s">
        <v>123</v>
      </c>
      <c r="I12" s="117">
        <v>35.634605000000001</v>
      </c>
      <c r="J12" s="66">
        <v>6.3222810000000003</v>
      </c>
      <c r="K12" s="66">
        <v>8.7032059999999998</v>
      </c>
      <c r="L12" s="66">
        <v>9.0273000000000006E-2</v>
      </c>
      <c r="M12" s="368">
        <v>0</v>
      </c>
      <c r="N12" s="66">
        <v>13.870744999999999</v>
      </c>
      <c r="O12" s="368">
        <v>9.0000000000000006E-5</v>
      </c>
      <c r="P12" s="368">
        <v>0</v>
      </c>
      <c r="Q12" s="117">
        <v>22.664313999999997</v>
      </c>
    </row>
    <row r="13" spans="1:17" s="9" customFormat="1" ht="13.5" customHeight="1" x14ac:dyDescent="0.2">
      <c r="A13" s="2"/>
      <c r="B13" s="108" t="s">
        <v>927</v>
      </c>
      <c r="C13" s="66">
        <v>9.043609</v>
      </c>
      <c r="D13" s="89">
        <v>8.3909999999999992E-3</v>
      </c>
      <c r="E13" s="66">
        <v>7.9977999999999994E-2</v>
      </c>
      <c r="F13" s="66">
        <v>1.081493</v>
      </c>
      <c r="G13" s="66">
        <v>1.6480000000000002E-2</v>
      </c>
      <c r="H13" s="66">
        <v>1.0126390000000001</v>
      </c>
      <c r="I13" s="117">
        <v>11.24259</v>
      </c>
      <c r="J13" s="66">
        <v>5.9974470000000002</v>
      </c>
      <c r="K13" s="66">
        <v>12.398467999999999</v>
      </c>
      <c r="L13" s="368">
        <v>1.2036E-2</v>
      </c>
      <c r="M13" s="66">
        <v>6.6748000000000002E-2</v>
      </c>
      <c r="N13" s="66">
        <v>1.3757740000000001</v>
      </c>
      <c r="O13" s="66">
        <v>8.2833000000000004E-2</v>
      </c>
      <c r="P13" s="66">
        <v>1.510562</v>
      </c>
      <c r="Q13" s="117">
        <v>15.446421000000001</v>
      </c>
    </row>
    <row r="14" spans="1:17" s="9" customFormat="1" ht="13.5" customHeight="1" x14ac:dyDescent="0.2">
      <c r="A14" s="2"/>
      <c r="B14" s="108" t="s">
        <v>928</v>
      </c>
      <c r="C14" s="368">
        <v>8.796E-3</v>
      </c>
      <c r="D14" s="368">
        <v>3.2929999999999999E-3</v>
      </c>
      <c r="E14" s="368" t="s">
        <v>123</v>
      </c>
      <c r="F14" s="66" t="s">
        <v>123</v>
      </c>
      <c r="G14" s="66">
        <v>1.7875430000000001</v>
      </c>
      <c r="H14" s="368" t="s">
        <v>123</v>
      </c>
      <c r="I14" s="117">
        <v>1.7996320000000001</v>
      </c>
      <c r="J14" s="66">
        <v>9.7999999999999997E-5</v>
      </c>
      <c r="K14" s="66">
        <v>8.6889999999999995E-2</v>
      </c>
      <c r="L14" s="368">
        <v>1.6000000000000001E-4</v>
      </c>
      <c r="M14" s="89">
        <v>0</v>
      </c>
      <c r="N14" s="89">
        <v>0</v>
      </c>
      <c r="O14" s="66">
        <v>1.5759999999999999E-3</v>
      </c>
      <c r="P14" s="368">
        <v>0</v>
      </c>
      <c r="Q14" s="117">
        <v>8.8625999999999983E-2</v>
      </c>
    </row>
    <row r="15" spans="1:17" s="9" customFormat="1" ht="13.5" customHeight="1" x14ac:dyDescent="0.2">
      <c r="A15" s="2"/>
      <c r="B15" s="108" t="s">
        <v>929</v>
      </c>
      <c r="C15" s="66">
        <v>1.490837</v>
      </c>
      <c r="D15" s="66">
        <v>0.22885800000000001</v>
      </c>
      <c r="E15" s="368" t="s">
        <v>123</v>
      </c>
      <c r="F15" s="66">
        <v>11.472249</v>
      </c>
      <c r="G15" s="66">
        <v>4.2998000000000001E-2</v>
      </c>
      <c r="H15" s="368" t="s">
        <v>123</v>
      </c>
      <c r="I15" s="117">
        <v>13.234942</v>
      </c>
      <c r="J15" s="66">
        <v>6.4100539999999997</v>
      </c>
      <c r="K15" s="66">
        <v>2.5917530000000002</v>
      </c>
      <c r="L15" s="66">
        <v>0.23371400000000001</v>
      </c>
      <c r="M15" s="368">
        <v>0</v>
      </c>
      <c r="N15" s="66">
        <v>5.9332940000000001</v>
      </c>
      <c r="O15" s="66">
        <v>0.106084</v>
      </c>
      <c r="P15" s="89">
        <v>0</v>
      </c>
      <c r="Q15" s="117">
        <v>8.864844999999999</v>
      </c>
    </row>
    <row r="16" spans="1:17" s="9" customFormat="1" ht="13.5" customHeight="1" x14ac:dyDescent="0.2">
      <c r="A16" s="2"/>
      <c r="B16" s="108" t="s">
        <v>930</v>
      </c>
      <c r="C16" s="66">
        <v>596.786022</v>
      </c>
      <c r="D16" s="66">
        <v>9.6611000000000002E-2</v>
      </c>
      <c r="E16" s="89" t="s">
        <v>123</v>
      </c>
      <c r="F16" s="368">
        <v>7.9999999999999996E-6</v>
      </c>
      <c r="G16" s="368">
        <v>1.302E-3</v>
      </c>
      <c r="H16" s="368" t="s">
        <v>123</v>
      </c>
      <c r="I16" s="117">
        <v>596.88394300000004</v>
      </c>
      <c r="J16" s="66">
        <v>55.826025999999999</v>
      </c>
      <c r="K16" s="66">
        <v>236.42451700000001</v>
      </c>
      <c r="L16" s="66">
        <v>0.151807</v>
      </c>
      <c r="M16" s="368">
        <v>0</v>
      </c>
      <c r="N16" s="66">
        <v>4.1E-5</v>
      </c>
      <c r="O16" s="368">
        <v>0</v>
      </c>
      <c r="P16" s="368">
        <v>0</v>
      </c>
      <c r="Q16" s="117">
        <v>236.57636500000001</v>
      </c>
    </row>
    <row r="17" spans="1:17" s="9" customFormat="1" ht="13.5" customHeight="1" x14ac:dyDescent="0.2">
      <c r="A17" s="2"/>
      <c r="B17" s="108" t="s">
        <v>931</v>
      </c>
      <c r="C17" s="66">
        <v>8.8844000000000006E-2</v>
      </c>
      <c r="D17" s="66">
        <v>2.5420999999999999E-2</v>
      </c>
      <c r="E17" s="89" t="s">
        <v>123</v>
      </c>
      <c r="F17" s="66">
        <v>4.4140000000000004E-3</v>
      </c>
      <c r="G17" s="66">
        <v>6.0435999999999997E-2</v>
      </c>
      <c r="H17" s="368">
        <v>1.2E-4</v>
      </c>
      <c r="I17" s="117">
        <v>0.17923500000000001</v>
      </c>
      <c r="J17" s="66">
        <v>0.131546</v>
      </c>
      <c r="K17" s="66">
        <v>6.7125000000000004E-2</v>
      </c>
      <c r="L17" s="66">
        <v>6.4349999999999997E-3</v>
      </c>
      <c r="M17" s="368">
        <v>0</v>
      </c>
      <c r="N17" s="66">
        <v>2.1139999999999999E-2</v>
      </c>
      <c r="O17" s="66">
        <v>1.8900000000000001E-4</v>
      </c>
      <c r="P17" s="368">
        <v>2.14E-4</v>
      </c>
      <c r="Q17" s="117">
        <v>9.5103000000000007E-2</v>
      </c>
    </row>
    <row r="18" spans="1:17" s="9" customFormat="1" ht="13.5" customHeight="1" x14ac:dyDescent="0.2">
      <c r="A18" s="2"/>
      <c r="B18" s="108" t="s">
        <v>932</v>
      </c>
      <c r="C18" s="66">
        <v>3.8677999999999997E-2</v>
      </c>
      <c r="D18" s="66">
        <v>1.2343E-2</v>
      </c>
      <c r="E18" s="66" t="s">
        <v>123</v>
      </c>
      <c r="F18" s="66">
        <v>0.12684300000000001</v>
      </c>
      <c r="G18" s="89">
        <v>1.5999999999999999E-5</v>
      </c>
      <c r="H18" s="368" t="s">
        <v>123</v>
      </c>
      <c r="I18" s="117">
        <v>0.17788000000000001</v>
      </c>
      <c r="J18" s="66">
        <v>7.7079999999999996E-3</v>
      </c>
      <c r="K18" s="66">
        <v>8.0637E-2</v>
      </c>
      <c r="L18" s="66">
        <v>8.4919999999999995E-3</v>
      </c>
      <c r="M18" s="89">
        <v>0</v>
      </c>
      <c r="N18" s="66">
        <v>2.6005E-2</v>
      </c>
      <c r="O18" s="368">
        <v>1.668E-3</v>
      </c>
      <c r="P18" s="368">
        <v>0</v>
      </c>
      <c r="Q18" s="117">
        <v>0.116802</v>
      </c>
    </row>
    <row r="19" spans="1:17" s="9" customFormat="1" ht="13.5" customHeight="1" x14ac:dyDescent="0.2">
      <c r="A19" s="2"/>
      <c r="B19" s="108" t="s">
        <v>933</v>
      </c>
      <c r="C19" s="66">
        <v>9.1E-4</v>
      </c>
      <c r="D19" s="368">
        <v>4.0309999999999999E-3</v>
      </c>
      <c r="E19" s="89" t="s">
        <v>123</v>
      </c>
      <c r="F19" s="66">
        <v>7.058E-3</v>
      </c>
      <c r="G19" s="89">
        <v>2.5399999999999999E-4</v>
      </c>
      <c r="H19" s="368" t="s">
        <v>123</v>
      </c>
      <c r="I19" s="117">
        <v>1.2253E-2</v>
      </c>
      <c r="J19" s="66">
        <v>1.97E-3</v>
      </c>
      <c r="K19" s="66">
        <v>1.322E-3</v>
      </c>
      <c r="L19" s="66">
        <v>2.32E-3</v>
      </c>
      <c r="M19" s="368">
        <v>0</v>
      </c>
      <c r="N19" s="66">
        <v>1.2E-4</v>
      </c>
      <c r="O19" s="368">
        <v>1.1400000000000001E-4</v>
      </c>
      <c r="P19" s="368">
        <v>0</v>
      </c>
      <c r="Q19" s="117">
        <v>3.8760000000000001E-3</v>
      </c>
    </row>
    <row r="20" spans="1:17" s="9" customFormat="1" ht="13.5" customHeight="1" x14ac:dyDescent="0.2">
      <c r="A20" s="2"/>
      <c r="B20" s="108" t="s">
        <v>934</v>
      </c>
      <c r="C20" s="66">
        <v>2.9238590000000002</v>
      </c>
      <c r="D20" s="66">
        <v>9.7300000000000002E-4</v>
      </c>
      <c r="E20" s="368">
        <v>7.6533000000000004E-2</v>
      </c>
      <c r="F20" s="66">
        <v>12.733252</v>
      </c>
      <c r="G20" s="89">
        <v>7.6400000000000003E-4</v>
      </c>
      <c r="H20" s="368" t="s">
        <v>123</v>
      </c>
      <c r="I20" s="117">
        <v>15.735381</v>
      </c>
      <c r="J20" s="66">
        <v>2.13504</v>
      </c>
      <c r="K20" s="66">
        <v>2.7982100000000001</v>
      </c>
      <c r="L20" s="66">
        <v>7.4200000000000004E-4</v>
      </c>
      <c r="M20" s="368">
        <v>1.6015000000000001E-2</v>
      </c>
      <c r="N20" s="66">
        <v>10.170394</v>
      </c>
      <c r="O20" s="368">
        <v>2.12E-4</v>
      </c>
      <c r="P20" s="368">
        <v>0</v>
      </c>
      <c r="Q20" s="117">
        <v>12.985572999999999</v>
      </c>
    </row>
    <row r="21" spans="1:17" s="9" customFormat="1" ht="13.5" customHeight="1" x14ac:dyDescent="0.2">
      <c r="A21" s="2"/>
      <c r="B21" s="108" t="s">
        <v>935</v>
      </c>
      <c r="C21" s="66">
        <v>1.4397999999999999E-2</v>
      </c>
      <c r="D21" s="66">
        <v>1.6001999999999999E-2</v>
      </c>
      <c r="E21" s="89">
        <v>1.54E-4</v>
      </c>
      <c r="F21" s="66">
        <v>2.4632999999999999E-2</v>
      </c>
      <c r="G21" s="66">
        <v>1.47E-4</v>
      </c>
      <c r="H21" s="368">
        <v>1.8200000000000001E-4</v>
      </c>
      <c r="I21" s="117">
        <v>5.5516000000000003E-2</v>
      </c>
      <c r="J21" s="66">
        <v>9.8080000000000007E-3</v>
      </c>
      <c r="K21" s="66">
        <v>1.6969000000000001E-2</v>
      </c>
      <c r="L21" s="66">
        <v>6.2680000000000001E-3</v>
      </c>
      <c r="M21" s="368">
        <v>0</v>
      </c>
      <c r="N21" s="66">
        <v>1.3795999999999999E-2</v>
      </c>
      <c r="O21" s="66">
        <v>1.0000000000000001E-5</v>
      </c>
      <c r="P21" s="368">
        <v>4.5240000000000002E-3</v>
      </c>
      <c r="Q21" s="117">
        <v>4.1567E-2</v>
      </c>
    </row>
    <row r="22" spans="1:17" s="9" customFormat="1" ht="13.5" customHeight="1" x14ac:dyDescent="0.2">
      <c r="A22" s="2"/>
      <c r="B22" s="108" t="s">
        <v>936</v>
      </c>
      <c r="C22" s="66">
        <v>4.1640000000000003E-2</v>
      </c>
      <c r="D22" s="66">
        <v>4.8839629999999996</v>
      </c>
      <c r="E22" s="89">
        <v>1.4890000000000001E-3</v>
      </c>
      <c r="F22" s="66">
        <v>2.4680710000000001</v>
      </c>
      <c r="G22" s="66">
        <v>2.5700000000000001E-4</v>
      </c>
      <c r="H22" s="368">
        <v>1.3999999999999999E-4</v>
      </c>
      <c r="I22" s="117">
        <v>7.3955600000000006</v>
      </c>
      <c r="J22" s="66">
        <v>6.9847999999999993E-2</v>
      </c>
      <c r="K22" s="66">
        <v>9.6239000000000005E-2</v>
      </c>
      <c r="L22" s="66">
        <v>5.1659930000000003</v>
      </c>
      <c r="M22" s="368">
        <v>0</v>
      </c>
      <c r="N22" s="66">
        <v>1.396174</v>
      </c>
      <c r="O22" s="66">
        <v>6.6000000000000005E-5</v>
      </c>
      <c r="P22" s="368">
        <v>5.9119999999999997E-3</v>
      </c>
      <c r="Q22" s="117">
        <v>6.664384000000001</v>
      </c>
    </row>
    <row r="23" spans="1:17" s="9" customFormat="1" ht="13.5" customHeight="1" x14ac:dyDescent="0.2">
      <c r="A23" s="2"/>
      <c r="B23" s="108" t="s">
        <v>937</v>
      </c>
      <c r="C23" s="66">
        <v>3.7284999999999999E-2</v>
      </c>
      <c r="D23" s="66">
        <v>2.7493810000000001</v>
      </c>
      <c r="E23" s="89" t="s">
        <v>123</v>
      </c>
      <c r="F23" s="66">
        <v>1.2045999999999999E-2</v>
      </c>
      <c r="G23" s="368">
        <v>9.0000000000000002E-6</v>
      </c>
      <c r="H23" s="368">
        <v>2.5000000000000001E-3</v>
      </c>
      <c r="I23" s="117">
        <v>2.8012209999999995</v>
      </c>
      <c r="J23" s="66">
        <v>1.3398999999999999E-2</v>
      </c>
      <c r="K23" s="66">
        <v>5.0973999999999998E-2</v>
      </c>
      <c r="L23" s="66">
        <v>2.9422290000000002</v>
      </c>
      <c r="M23" s="368">
        <v>0</v>
      </c>
      <c r="N23" s="66">
        <v>4.7710000000000001E-3</v>
      </c>
      <c r="O23" s="66">
        <v>2.5999999999999998E-5</v>
      </c>
      <c r="P23" s="368">
        <v>0</v>
      </c>
      <c r="Q23" s="117">
        <v>2.9980000000000002</v>
      </c>
    </row>
    <row r="24" spans="1:17" s="9" customFormat="1" ht="13.5" customHeight="1" x14ac:dyDescent="0.2">
      <c r="A24" s="2"/>
      <c r="B24" s="108" t="s">
        <v>938</v>
      </c>
      <c r="C24" s="66">
        <v>0.65893299999999999</v>
      </c>
      <c r="D24" s="66">
        <v>4.6080000000000001E-3</v>
      </c>
      <c r="E24" s="89" t="s">
        <v>123</v>
      </c>
      <c r="F24" s="66">
        <v>1.7652000000000001E-2</v>
      </c>
      <c r="G24" s="89">
        <v>8.8199999999999997E-4</v>
      </c>
      <c r="H24" s="368" t="s">
        <v>123</v>
      </c>
      <c r="I24" s="117">
        <v>0.68207499999999999</v>
      </c>
      <c r="J24" s="66">
        <v>0.16608300000000001</v>
      </c>
      <c r="K24" s="66">
        <v>0.56787399999999999</v>
      </c>
      <c r="L24" s="66">
        <v>2.5829999999999998E-3</v>
      </c>
      <c r="M24" s="368">
        <v>0</v>
      </c>
      <c r="N24" s="66">
        <v>7.0000000000000001E-3</v>
      </c>
      <c r="O24" s="368">
        <v>5.5999999999999999E-5</v>
      </c>
      <c r="P24" s="368">
        <v>0</v>
      </c>
      <c r="Q24" s="117">
        <v>0.57751299999999994</v>
      </c>
    </row>
    <row r="25" spans="1:17" s="9" customFormat="1" ht="13.5" customHeight="1" x14ac:dyDescent="0.2">
      <c r="A25" s="2"/>
      <c r="B25" s="108" t="s">
        <v>939</v>
      </c>
      <c r="C25" s="66">
        <v>0.70187999999999995</v>
      </c>
      <c r="D25" s="368">
        <v>6.9040000000000004E-3</v>
      </c>
      <c r="E25" s="368" t="s">
        <v>123</v>
      </c>
      <c r="F25" s="66">
        <v>1.9075999999999999E-2</v>
      </c>
      <c r="G25" s="368" t="s">
        <v>123</v>
      </c>
      <c r="H25" s="89" t="s">
        <v>123</v>
      </c>
      <c r="I25" s="117">
        <v>0.72785999999999995</v>
      </c>
      <c r="J25" s="66">
        <v>0.53513200000000005</v>
      </c>
      <c r="K25" s="66">
        <v>1.659869</v>
      </c>
      <c r="L25" s="368">
        <v>1.5790000000000001E-3</v>
      </c>
      <c r="M25" s="368">
        <v>0</v>
      </c>
      <c r="N25" s="66">
        <v>1.17E-3</v>
      </c>
      <c r="O25" s="368">
        <v>1.0000000000000001E-5</v>
      </c>
      <c r="P25" s="368">
        <v>0</v>
      </c>
      <c r="Q25" s="117">
        <v>1.662628</v>
      </c>
    </row>
    <row r="26" spans="1:17" s="9" customFormat="1" ht="13.5" customHeight="1" x14ac:dyDescent="0.2">
      <c r="A26" s="2"/>
      <c r="B26" s="108" t="s">
        <v>940</v>
      </c>
      <c r="C26" s="66">
        <v>0.351327</v>
      </c>
      <c r="D26" s="66">
        <v>0.20468500000000001</v>
      </c>
      <c r="E26" s="66">
        <v>5.2800000000000004E-4</v>
      </c>
      <c r="F26" s="66">
        <v>1.8389439999999999</v>
      </c>
      <c r="G26" s="66">
        <v>0.26430999999999999</v>
      </c>
      <c r="H26" s="368" t="s">
        <v>123</v>
      </c>
      <c r="I26" s="117">
        <v>2.6597939999999998</v>
      </c>
      <c r="J26" s="66">
        <v>0.26873900000000001</v>
      </c>
      <c r="K26" s="66">
        <v>0.33363799999999999</v>
      </c>
      <c r="L26" s="66">
        <v>0.18670999999999999</v>
      </c>
      <c r="M26" s="66">
        <v>0</v>
      </c>
      <c r="N26" s="66">
        <v>1.6241049999999999</v>
      </c>
      <c r="O26" s="66">
        <v>0.28492499999999998</v>
      </c>
      <c r="P26" s="368">
        <v>3.8000000000000002E-5</v>
      </c>
      <c r="Q26" s="117">
        <v>2.4294159999999998</v>
      </c>
    </row>
    <row r="27" spans="1:17" s="9" customFormat="1" ht="13.5" customHeight="1" x14ac:dyDescent="0.2">
      <c r="A27" s="2"/>
      <c r="B27" s="108" t="s">
        <v>941</v>
      </c>
      <c r="C27" s="66">
        <v>1.6282460000000001</v>
      </c>
      <c r="D27" s="66">
        <v>0.37375799999999998</v>
      </c>
      <c r="E27" s="66">
        <v>3.6327999999999999E-2</v>
      </c>
      <c r="F27" s="66">
        <v>1.685214</v>
      </c>
      <c r="G27" s="66">
        <v>4.1632000000000002E-2</v>
      </c>
      <c r="H27" s="89">
        <v>3.5950000000000001E-3</v>
      </c>
      <c r="I27" s="117">
        <v>3.7687729999999995</v>
      </c>
      <c r="J27" s="66">
        <v>1.470372</v>
      </c>
      <c r="K27" s="66">
        <v>3.806486</v>
      </c>
      <c r="L27" s="66">
        <v>0.45415100000000003</v>
      </c>
      <c r="M27" s="66">
        <v>0.112002</v>
      </c>
      <c r="N27" s="66">
        <v>0.65242199999999995</v>
      </c>
      <c r="O27" s="66">
        <v>5.2090999999999998E-2</v>
      </c>
      <c r="P27" s="368">
        <v>4.2200000000000001E-4</v>
      </c>
      <c r="Q27" s="117">
        <v>5.0775740000000003</v>
      </c>
    </row>
    <row r="28" spans="1:17" s="9" customFormat="1" ht="13.5" customHeight="1" x14ac:dyDescent="0.2">
      <c r="A28" s="2"/>
      <c r="B28" s="108" t="s">
        <v>942</v>
      </c>
      <c r="C28" s="66">
        <v>0.84181099999999998</v>
      </c>
      <c r="D28" s="66">
        <v>0.32145400000000002</v>
      </c>
      <c r="E28" s="66">
        <v>2.5617000000000001E-2</v>
      </c>
      <c r="F28" s="66">
        <v>5.3312999999999999E-2</v>
      </c>
      <c r="G28" s="66">
        <v>1.934E-3</v>
      </c>
      <c r="H28" s="368">
        <v>6.535E-3</v>
      </c>
      <c r="I28" s="117">
        <v>1.250664</v>
      </c>
      <c r="J28" s="66">
        <v>0.55905000000000005</v>
      </c>
      <c r="K28" s="66">
        <v>0.28052700000000003</v>
      </c>
      <c r="L28" s="66">
        <v>5.4995000000000002E-2</v>
      </c>
      <c r="M28" s="66">
        <v>1.5803999999999999E-2</v>
      </c>
      <c r="N28" s="66">
        <v>4.2825000000000002E-2</v>
      </c>
      <c r="O28" s="66">
        <v>4.3184E-2</v>
      </c>
      <c r="P28" s="66">
        <v>0</v>
      </c>
      <c r="Q28" s="117">
        <v>0.43733500000000003</v>
      </c>
    </row>
    <row r="29" spans="1:17" s="9" customFormat="1" ht="13.5" customHeight="1" x14ac:dyDescent="0.2">
      <c r="A29" s="2"/>
      <c r="B29" s="108" t="s">
        <v>943</v>
      </c>
      <c r="C29" s="66">
        <v>0.75524500000000006</v>
      </c>
      <c r="D29" s="66">
        <v>0.11804099999999999</v>
      </c>
      <c r="E29" s="89" t="s">
        <v>123</v>
      </c>
      <c r="F29" s="66">
        <v>0.13289599999999999</v>
      </c>
      <c r="G29" s="368">
        <v>8.7100000000000007E-3</v>
      </c>
      <c r="H29" s="368" t="s">
        <v>123</v>
      </c>
      <c r="I29" s="117">
        <v>1.0148919999999999</v>
      </c>
      <c r="J29" s="66">
        <v>0.60438400000000003</v>
      </c>
      <c r="K29" s="66">
        <v>0.92126600000000003</v>
      </c>
      <c r="L29" s="66">
        <v>3.4319000000000002E-2</v>
      </c>
      <c r="M29" s="368">
        <v>4.3899999999999999E-4</v>
      </c>
      <c r="N29" s="66">
        <v>1.3946999999999999E-2</v>
      </c>
      <c r="O29" s="66">
        <v>1.129E-3</v>
      </c>
      <c r="P29" s="368">
        <v>0</v>
      </c>
      <c r="Q29" s="117">
        <v>0.97110000000000007</v>
      </c>
    </row>
    <row r="30" spans="1:17" s="9" customFormat="1" ht="13.5" customHeight="1" x14ac:dyDescent="0.2">
      <c r="A30" s="2"/>
      <c r="B30" s="108" t="s">
        <v>55</v>
      </c>
      <c r="C30" s="66">
        <v>8.6218000000000003E-2</v>
      </c>
      <c r="D30" s="66">
        <v>1.037628</v>
      </c>
      <c r="E30" s="89">
        <v>3.4380000000000001E-3</v>
      </c>
      <c r="F30" s="66">
        <v>4.5817999999999998E-2</v>
      </c>
      <c r="G30" s="66">
        <v>1.8060000000000001E-3</v>
      </c>
      <c r="H30" s="89" t="s">
        <v>123</v>
      </c>
      <c r="I30" s="117">
        <v>1.1749079999999998</v>
      </c>
      <c r="J30" s="66">
        <v>2.8530000000000001E-3</v>
      </c>
      <c r="K30" s="66">
        <v>0.111252</v>
      </c>
      <c r="L30" s="66">
        <v>1.0650310000000001</v>
      </c>
      <c r="M30" s="66">
        <v>0</v>
      </c>
      <c r="N30" s="66">
        <v>9.5505999999999994E-2</v>
      </c>
      <c r="O30" s="66">
        <v>3.39E-4</v>
      </c>
      <c r="P30" s="89">
        <v>0</v>
      </c>
      <c r="Q30" s="117">
        <v>1.2721280000000001</v>
      </c>
    </row>
    <row r="31" spans="1:17" s="9" customFormat="1" ht="18" customHeight="1" x14ac:dyDescent="0.2">
      <c r="A31" s="2"/>
      <c r="B31" s="112" t="s">
        <v>232</v>
      </c>
      <c r="C31" s="115">
        <v>624.02353199999993</v>
      </c>
      <c r="D31" s="115">
        <v>10.294328999999998</v>
      </c>
      <c r="E31" s="115">
        <v>0.22406499999999999</v>
      </c>
      <c r="F31" s="115">
        <v>58.634606999999995</v>
      </c>
      <c r="G31" s="115">
        <v>2.2294800000000001</v>
      </c>
      <c r="H31" s="115">
        <v>1.0257109999999998</v>
      </c>
      <c r="I31" s="115">
        <v>696.4317239999998</v>
      </c>
      <c r="J31" s="115">
        <v>80.531837999999993</v>
      </c>
      <c r="K31" s="115">
        <v>270.99722200000008</v>
      </c>
      <c r="L31" s="115">
        <v>10.419836999999998</v>
      </c>
      <c r="M31" s="115">
        <v>0.211008</v>
      </c>
      <c r="N31" s="115">
        <v>35.249229</v>
      </c>
      <c r="O31" s="115">
        <v>0.57460200000000006</v>
      </c>
      <c r="P31" s="115">
        <v>1.5216719999999997</v>
      </c>
      <c r="Q31" s="115">
        <v>318.97357000000011</v>
      </c>
    </row>
    <row r="32" spans="1:17" s="9" customFormat="1" ht="15.75" customHeight="1" x14ac:dyDescent="0.2">
      <c r="A32" s="2"/>
      <c r="B32" s="108" t="s">
        <v>1032</v>
      </c>
      <c r="C32" s="23"/>
      <c r="D32" s="23"/>
      <c r="E32" s="23"/>
      <c r="F32" s="23"/>
      <c r="G32" s="23"/>
      <c r="H32" s="23"/>
      <c r="I32" s="23"/>
      <c r="J32" s="23"/>
      <c r="K32" s="23"/>
      <c r="L32" s="23"/>
      <c r="M32" s="23"/>
      <c r="N32" s="23"/>
      <c r="O32" s="23"/>
      <c r="P32" s="23"/>
      <c r="Q32" s="23"/>
    </row>
  </sheetData>
  <mergeCells count="2">
    <mergeCell ref="C10:I10"/>
    <mergeCell ref="K10:Q10"/>
  </mergeCells>
  <conditionalFormatting sqref="C13:K13 C27:O27 C12:D12 F12 C15:D15 F14:G15 I12:L12 C17:G18 I18:N18 C16:E16 C21:G22 C19 E19:G19 C20:D20 F20:G20 C25 F25 C24:G24 C23:F23 H25:K25 C26:G26 I26:O26 C30:Q31 C28:G28 I28:Q28 C29:F29 N12 I14:K14 M13:Q13 I15:L17 N15:Q15 I19:L24 N21:O23 I29:L29 N29:O29 Q12 M14:O14 Q14 N17:O17 N16 N19:N20 N24:N25 Q16:Q27 Q29">
    <cfRule type="cellIs" dxfId="47" priority="28" operator="equal">
      <formula>0</formula>
    </cfRule>
  </conditionalFormatting>
  <conditionalFormatting sqref="C14:E14">
    <cfRule type="cellIs" dxfId="46" priority="27" operator="equal">
      <formula>0</formula>
    </cfRule>
  </conditionalFormatting>
  <conditionalFormatting sqref="E12">
    <cfRule type="cellIs" dxfId="45" priority="26" operator="equal">
      <formula>0</formula>
    </cfRule>
  </conditionalFormatting>
  <conditionalFormatting sqref="E15">
    <cfRule type="cellIs" dxfId="44" priority="25" operator="equal">
      <formula>0</formula>
    </cfRule>
  </conditionalFormatting>
  <conditionalFormatting sqref="G12:H12">
    <cfRule type="cellIs" dxfId="43" priority="24" operator="equal">
      <formula>0</formula>
    </cfRule>
  </conditionalFormatting>
  <conditionalFormatting sqref="H14:H24">
    <cfRule type="cellIs" dxfId="42" priority="23" operator="equal">
      <formula>0</formula>
    </cfRule>
  </conditionalFormatting>
  <conditionalFormatting sqref="F16:G16">
    <cfRule type="cellIs" dxfId="41" priority="22" operator="equal">
      <formula>0</formula>
    </cfRule>
  </conditionalFormatting>
  <conditionalFormatting sqref="D19">
    <cfRule type="cellIs" dxfId="40" priority="21" operator="equal">
      <formula>0</formula>
    </cfRule>
  </conditionalFormatting>
  <conditionalFormatting sqref="E20">
    <cfRule type="cellIs" dxfId="39" priority="20" operator="equal">
      <formula>0</formula>
    </cfRule>
  </conditionalFormatting>
  <conditionalFormatting sqref="D25:E25">
    <cfRule type="cellIs" dxfId="38" priority="19" operator="equal">
      <formula>0</formula>
    </cfRule>
  </conditionalFormatting>
  <conditionalFormatting sqref="G23">
    <cfRule type="cellIs" dxfId="37" priority="18" operator="equal">
      <formula>0</formula>
    </cfRule>
  </conditionalFormatting>
  <conditionalFormatting sqref="G25">
    <cfRule type="cellIs" dxfId="36" priority="17" operator="equal">
      <formula>0</formula>
    </cfRule>
  </conditionalFormatting>
  <conditionalFormatting sqref="H26">
    <cfRule type="cellIs" dxfId="35" priority="16" operator="equal">
      <formula>0</formula>
    </cfRule>
  </conditionalFormatting>
  <conditionalFormatting sqref="H28:H29">
    <cfRule type="cellIs" dxfId="34" priority="15" operator="equal">
      <formula>0</formula>
    </cfRule>
  </conditionalFormatting>
  <conditionalFormatting sqref="G29">
    <cfRule type="cellIs" dxfId="33" priority="14" operator="equal">
      <formula>0</formula>
    </cfRule>
  </conditionalFormatting>
  <conditionalFormatting sqref="M12">
    <cfRule type="cellIs" dxfId="32" priority="13" operator="equal">
      <formula>0</formula>
    </cfRule>
  </conditionalFormatting>
  <conditionalFormatting sqref="L13:L14">
    <cfRule type="cellIs" dxfId="31" priority="12" operator="equal">
      <formula>0</formula>
    </cfRule>
  </conditionalFormatting>
  <conditionalFormatting sqref="M15:M17">
    <cfRule type="cellIs" dxfId="30" priority="11" operator="equal">
      <formula>0</formula>
    </cfRule>
  </conditionalFormatting>
  <conditionalFormatting sqref="M19:M25">
    <cfRule type="cellIs" dxfId="29" priority="10" operator="equal">
      <formula>0</formula>
    </cfRule>
  </conditionalFormatting>
  <conditionalFormatting sqref="L25">
    <cfRule type="cellIs" dxfId="28" priority="9" operator="equal">
      <formula>0</formula>
    </cfRule>
  </conditionalFormatting>
  <conditionalFormatting sqref="M29">
    <cfRule type="cellIs" dxfId="27" priority="8" operator="equal">
      <formula>0</formula>
    </cfRule>
  </conditionalFormatting>
  <conditionalFormatting sqref="O12:P12">
    <cfRule type="cellIs" dxfId="26" priority="7" operator="equal">
      <formula>0</formula>
    </cfRule>
  </conditionalFormatting>
  <conditionalFormatting sqref="P14">
    <cfRule type="cellIs" dxfId="25" priority="6" operator="equal">
      <formula>0</formula>
    </cfRule>
  </conditionalFormatting>
  <conditionalFormatting sqref="O16">
    <cfRule type="cellIs" dxfId="24" priority="5" operator="equal">
      <formula>0</formula>
    </cfRule>
  </conditionalFormatting>
  <conditionalFormatting sqref="O18:O20">
    <cfRule type="cellIs" dxfId="23" priority="4" operator="equal">
      <formula>0</formula>
    </cfRule>
  </conditionalFormatting>
  <conditionalFormatting sqref="O24:O25">
    <cfRule type="cellIs" dxfId="22" priority="3" operator="equal">
      <formula>0</formula>
    </cfRule>
  </conditionalFormatting>
  <conditionalFormatting sqref="P16:P27">
    <cfRule type="cellIs" dxfId="21" priority="2" operator="equal">
      <formula>0</formula>
    </cfRule>
  </conditionalFormatting>
  <conditionalFormatting sqref="P29">
    <cfRule type="cellIs" dxfId="20" priority="1" operator="equal">
      <formula>0</formula>
    </cfRule>
  </conditionalFormatting>
  <hyperlinks>
    <hyperlink ref="B5" location="Índice!A85" display="Índice" xr:uid="{00000000-0004-0000-4D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P56"/>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22.140625" style="3" customWidth="1"/>
    <col min="3" max="3" width="4.42578125" style="9" bestFit="1" customWidth="1"/>
    <col min="4" max="4" width="9" style="9" bestFit="1" customWidth="1"/>
    <col min="5" max="5" width="8.85546875" style="9" customWidth="1"/>
    <col min="6" max="6" width="9" style="9" customWidth="1"/>
    <col min="7" max="9" width="9" style="15" customWidth="1"/>
    <col min="10" max="10" width="9" style="9" customWidth="1"/>
    <col min="11" max="12" width="9" style="15" customWidth="1"/>
    <col min="13" max="13" width="9" style="9" customWidth="1"/>
    <col min="14" max="14" width="9" style="15" customWidth="1"/>
    <col min="15" max="15" width="5.140625" style="15" customWidth="1"/>
    <col min="16" max="16" width="6.85546875" style="9" customWidth="1"/>
    <col min="17" max="16384" width="8.85546875" style="2"/>
  </cols>
  <sheetData>
    <row r="1" spans="1:15" s="17" customFormat="1" ht="12.75" x14ac:dyDescent="0.2"/>
    <row r="2" spans="1:15" s="17" customFormat="1" ht="12.75" x14ac:dyDescent="0.2"/>
    <row r="3" spans="1:15" s="17" customFormat="1" ht="12.75" x14ac:dyDescent="0.2"/>
    <row r="4" spans="1:15" s="17" customFormat="1" ht="12.75" x14ac:dyDescent="0.2"/>
    <row r="5" spans="1:15" s="17" customFormat="1" ht="12.75" x14ac:dyDescent="0.2">
      <c r="B5" s="104" t="s">
        <v>134</v>
      </c>
    </row>
    <row r="6" spans="1:15" s="17" customFormat="1" ht="18.75" x14ac:dyDescent="0.3">
      <c r="B6" s="25" t="s">
        <v>1130</v>
      </c>
    </row>
    <row r="7" spans="1:15" s="17" customFormat="1" ht="12.75" x14ac:dyDescent="0.2">
      <c r="L7" s="90"/>
    </row>
    <row r="8" spans="1:15" s="17" customFormat="1" ht="18" customHeight="1" x14ac:dyDescent="0.2">
      <c r="B8" s="111" t="s">
        <v>224</v>
      </c>
    </row>
    <row r="9" spans="1:15" s="17" customFormat="1" ht="18" customHeight="1" x14ac:dyDescent="0.2">
      <c r="B9" s="154" t="s">
        <v>228</v>
      </c>
    </row>
    <row r="10" spans="1:15" s="17" customFormat="1" ht="18" customHeight="1" x14ac:dyDescent="0.2">
      <c r="A10" s="2"/>
      <c r="B10" s="111"/>
      <c r="D10" s="674" t="s">
        <v>231</v>
      </c>
      <c r="E10" s="674"/>
      <c r="F10" s="674"/>
      <c r="G10" s="674"/>
      <c r="H10" s="674"/>
      <c r="I10" s="674"/>
      <c r="J10" s="674"/>
      <c r="K10" s="674"/>
      <c r="L10" s="674"/>
      <c r="M10" s="674"/>
      <c r="N10" s="675" t="s">
        <v>238</v>
      </c>
    </row>
    <row r="11" spans="1:15" s="9" customFormat="1" x14ac:dyDescent="0.25">
      <c r="A11" s="2"/>
      <c r="B11" s="108"/>
      <c r="C11" s="23"/>
      <c r="D11" s="619" t="s">
        <v>229</v>
      </c>
      <c r="E11" s="619"/>
      <c r="F11" s="619"/>
      <c r="G11" s="677" t="s">
        <v>221</v>
      </c>
      <c r="H11" s="677"/>
      <c r="I11" s="679" t="s">
        <v>234</v>
      </c>
      <c r="J11" s="678" t="s">
        <v>235</v>
      </c>
      <c r="K11" s="678"/>
      <c r="L11" s="678"/>
      <c r="M11" s="615" t="s">
        <v>230</v>
      </c>
      <c r="N11" s="675"/>
      <c r="O11" s="15"/>
    </row>
    <row r="12" spans="1:15" s="9" customFormat="1" ht="12" customHeight="1" x14ac:dyDescent="0.25">
      <c r="A12" s="2"/>
      <c r="B12" s="108"/>
      <c r="C12" s="23"/>
      <c r="D12" s="681" t="s">
        <v>44</v>
      </c>
      <c r="E12" s="681" t="s">
        <v>45</v>
      </c>
      <c r="F12" s="673" t="s">
        <v>230</v>
      </c>
      <c r="G12" s="673" t="s">
        <v>232</v>
      </c>
      <c r="H12" s="683" t="s">
        <v>233</v>
      </c>
      <c r="I12" s="679"/>
      <c r="J12" s="673" t="s">
        <v>232</v>
      </c>
      <c r="K12" s="684" t="s">
        <v>236</v>
      </c>
      <c r="L12" s="684"/>
      <c r="M12" s="615"/>
      <c r="N12" s="675"/>
      <c r="O12" s="15"/>
    </row>
    <row r="13" spans="1:15" s="9" customFormat="1" ht="12" customHeight="1" x14ac:dyDescent="0.25">
      <c r="A13" s="2"/>
      <c r="B13" s="109"/>
      <c r="C13" s="24"/>
      <c r="D13" s="682"/>
      <c r="E13" s="682"/>
      <c r="F13" s="616"/>
      <c r="G13" s="616"/>
      <c r="H13" s="672"/>
      <c r="I13" s="680"/>
      <c r="J13" s="616"/>
      <c r="K13" s="24" t="s">
        <v>101</v>
      </c>
      <c r="L13" s="24" t="s">
        <v>237</v>
      </c>
      <c r="M13" s="616"/>
      <c r="N13" s="676"/>
      <c r="O13" s="15"/>
    </row>
    <row r="14" spans="1:15" s="9" customFormat="1" ht="18" customHeight="1" x14ac:dyDescent="0.25">
      <c r="A14" s="2"/>
      <c r="B14" s="108" t="s">
        <v>205</v>
      </c>
      <c r="C14" s="23">
        <v>2018</v>
      </c>
      <c r="D14" s="66">
        <v>1512.4734666940005</v>
      </c>
      <c r="E14" s="66">
        <v>856.88179865282007</v>
      </c>
      <c r="F14" s="66">
        <v>655.59166804118047</v>
      </c>
      <c r="G14" s="66">
        <v>854.272959785789</v>
      </c>
      <c r="H14" s="66">
        <v>390.314009661</v>
      </c>
      <c r="I14" s="66">
        <v>529.80045825458228</v>
      </c>
      <c r="J14" s="66">
        <v>213.79049199875297</v>
      </c>
      <c r="K14" s="66">
        <v>223.00582034499999</v>
      </c>
      <c r="L14" s="66">
        <v>9.7934728950099998</v>
      </c>
      <c r="M14" s="66">
        <v>2253.4555780803048</v>
      </c>
      <c r="N14" s="66">
        <v>-0.10417457000000001</v>
      </c>
      <c r="O14" s="15"/>
    </row>
    <row r="15" spans="1:15" s="9" customFormat="1" x14ac:dyDescent="0.25">
      <c r="A15" s="2"/>
      <c r="B15" s="108"/>
      <c r="C15" s="23">
        <v>2019</v>
      </c>
      <c r="D15" s="66">
        <v>1230.8582534030002</v>
      </c>
      <c r="E15" s="66">
        <v>984.76943034259011</v>
      </c>
      <c r="F15" s="66">
        <v>246.08882306041005</v>
      </c>
      <c r="G15" s="66">
        <v>665.23185173725903</v>
      </c>
      <c r="H15" s="66">
        <v>341.18699719500006</v>
      </c>
      <c r="I15" s="66">
        <v>882.16921947431922</v>
      </c>
      <c r="J15" s="66">
        <v>226.41422261928602</v>
      </c>
      <c r="K15" s="66">
        <v>248.36358903229998</v>
      </c>
      <c r="L15" s="66">
        <v>9.3512123414499975</v>
      </c>
      <c r="M15" s="66">
        <v>2019.9041168912743</v>
      </c>
      <c r="N15" s="66">
        <v>0.47980648999999997</v>
      </c>
      <c r="O15" s="15"/>
    </row>
    <row r="16" spans="1:15" s="9" customFormat="1" x14ac:dyDescent="0.25">
      <c r="A16" s="2"/>
      <c r="B16" s="108"/>
      <c r="C16" s="23">
        <v>2020</v>
      </c>
      <c r="D16" s="66">
        <v>860.97390410390699</v>
      </c>
      <c r="E16" s="66">
        <v>353.22038126924002</v>
      </c>
      <c r="F16" s="66">
        <v>507.75352283466697</v>
      </c>
      <c r="G16" s="66">
        <v>458.87963762016216</v>
      </c>
      <c r="H16" s="66">
        <v>171.97729916300003</v>
      </c>
      <c r="I16" s="66">
        <v>422.67949614385213</v>
      </c>
      <c r="J16" s="66">
        <v>230.62457999656098</v>
      </c>
      <c r="K16" s="66">
        <v>245.52930597849999</v>
      </c>
      <c r="L16" s="66">
        <v>8.2117042435099989</v>
      </c>
      <c r="M16" s="66">
        <v>1619.9372365952422</v>
      </c>
      <c r="N16" s="66">
        <v>4.0000000000000003E-5</v>
      </c>
      <c r="O16" s="15"/>
    </row>
    <row r="17" spans="1:15" s="9" customFormat="1" x14ac:dyDescent="0.25">
      <c r="A17" s="2"/>
      <c r="B17" s="108"/>
      <c r="C17" s="23">
        <v>2021</v>
      </c>
      <c r="D17" s="66">
        <v>951.96811049899986</v>
      </c>
      <c r="E17" s="66">
        <v>70.135585558149998</v>
      </c>
      <c r="F17" s="66">
        <v>881.83252494084991</v>
      </c>
      <c r="G17" s="66">
        <v>509.14606998428388</v>
      </c>
      <c r="H17" s="66">
        <v>133.7445047425</v>
      </c>
      <c r="I17" s="66">
        <v>576.29468738611808</v>
      </c>
      <c r="J17" s="66">
        <v>236.84239594968801</v>
      </c>
      <c r="K17" s="66">
        <v>253.39422059999998</v>
      </c>
      <c r="L17" s="66">
        <v>9.1152439535399985</v>
      </c>
      <c r="M17" s="66">
        <v>2204.1156782609401</v>
      </c>
      <c r="N17" s="66">
        <v>-3.8343597199999997</v>
      </c>
      <c r="O17" s="15"/>
    </row>
    <row r="18" spans="1:15" s="9" customFormat="1" x14ac:dyDescent="0.25">
      <c r="A18" s="2"/>
      <c r="B18" s="108"/>
      <c r="C18" s="23">
        <v>2022</v>
      </c>
      <c r="D18" s="66">
        <v>1418.7945859842901</v>
      </c>
      <c r="E18" s="66">
        <v>550.25248267396</v>
      </c>
      <c r="F18" s="66">
        <v>868.54210331033005</v>
      </c>
      <c r="G18" s="66">
        <v>831.99098514018988</v>
      </c>
      <c r="H18" s="66">
        <v>332.48270620599999</v>
      </c>
      <c r="I18" s="66">
        <v>525.94230310556827</v>
      </c>
      <c r="J18" s="66">
        <v>286.05048139838107</v>
      </c>
      <c r="K18" s="66">
        <v>308.63159985000004</v>
      </c>
      <c r="L18" s="66">
        <v>9.5806639569999987</v>
      </c>
      <c r="M18" s="66">
        <v>2512.5258729544694</v>
      </c>
      <c r="N18" s="66">
        <v>-0.19304856000000001</v>
      </c>
      <c r="O18" s="15"/>
    </row>
    <row r="19" spans="1:15" s="9" customFormat="1" x14ac:dyDescent="0.25">
      <c r="A19" s="2"/>
      <c r="B19" s="108"/>
      <c r="C19" s="23">
        <v>2023</v>
      </c>
      <c r="D19" s="66">
        <v>1239.1595273688501</v>
      </c>
      <c r="E19" s="66">
        <v>249.41552924999999</v>
      </c>
      <c r="F19" s="66">
        <v>989.74399811885019</v>
      </c>
      <c r="G19" s="66">
        <v>847.9427672752372</v>
      </c>
      <c r="H19" s="66">
        <v>357.20340667199997</v>
      </c>
      <c r="I19" s="66">
        <v>247.79254026944506</v>
      </c>
      <c r="J19" s="66">
        <v>288.29935159981602</v>
      </c>
      <c r="K19" s="66">
        <v>303.53715669999997</v>
      </c>
      <c r="L19" s="66">
        <v>9.4378068868899998</v>
      </c>
      <c r="M19" s="66">
        <v>2373.7786572633486</v>
      </c>
      <c r="N19" s="66">
        <v>-0.36837999999999999</v>
      </c>
      <c r="O19" s="15"/>
    </row>
    <row r="20" spans="1:15" s="9" customFormat="1" ht="18" customHeight="1" x14ac:dyDescent="0.25">
      <c r="A20" s="2"/>
      <c r="B20" s="108" t="s">
        <v>206</v>
      </c>
      <c r="C20" s="23">
        <v>2018</v>
      </c>
      <c r="D20" s="66">
        <v>249.33770408800001</v>
      </c>
      <c r="E20" s="66">
        <v>13.19204671754</v>
      </c>
      <c r="F20" s="66">
        <v>236.14565737046001</v>
      </c>
      <c r="G20" s="66">
        <v>17.212824903329007</v>
      </c>
      <c r="H20" s="66">
        <v>-29.702490394542</v>
      </c>
      <c r="I20" s="66">
        <v>28.319494936638002</v>
      </c>
      <c r="J20" s="66">
        <v>-15.964482151289001</v>
      </c>
      <c r="K20" s="66">
        <v>3.1775530966000001</v>
      </c>
      <c r="L20" s="66">
        <v>18.280786060000004</v>
      </c>
      <c r="M20" s="66">
        <v>265.71349505913804</v>
      </c>
      <c r="N20" s="66">
        <v>-0.34533394000000001</v>
      </c>
      <c r="O20" s="15"/>
    </row>
    <row r="21" spans="1:15" s="9" customFormat="1" x14ac:dyDescent="0.25">
      <c r="A21" s="2"/>
      <c r="B21" s="108"/>
      <c r="C21" s="23">
        <v>2019</v>
      </c>
      <c r="D21" s="66">
        <v>279.64367525300003</v>
      </c>
      <c r="E21" s="66">
        <v>13.0926686648</v>
      </c>
      <c r="F21" s="66">
        <v>266.55100658820004</v>
      </c>
      <c r="G21" s="66">
        <v>2.8267865014970033</v>
      </c>
      <c r="H21" s="66">
        <v>-36.293303916799999</v>
      </c>
      <c r="I21" s="66">
        <v>41.629187321567997</v>
      </c>
      <c r="J21" s="66">
        <v>-20.691163196566002</v>
      </c>
      <c r="K21" s="66">
        <v>1.9483144327600004</v>
      </c>
      <c r="L21" s="66">
        <v>19.352430134599999</v>
      </c>
      <c r="M21" s="66">
        <v>290.31581721469905</v>
      </c>
      <c r="N21" s="66">
        <v>-0.182583</v>
      </c>
      <c r="O21" s="15"/>
    </row>
    <row r="22" spans="1:15" s="9" customFormat="1" x14ac:dyDescent="0.25">
      <c r="A22" s="2"/>
      <c r="B22" s="108"/>
      <c r="C22" s="23">
        <v>2020</v>
      </c>
      <c r="D22" s="66">
        <v>295.71379839599996</v>
      </c>
      <c r="E22" s="66">
        <v>7.0043721488800008</v>
      </c>
      <c r="F22" s="66">
        <v>288.70942624711995</v>
      </c>
      <c r="G22" s="66">
        <v>8.2893137140880011</v>
      </c>
      <c r="H22" s="66">
        <v>-19.929987555752</v>
      </c>
      <c r="I22" s="66">
        <v>23.040664156769996</v>
      </c>
      <c r="J22" s="66">
        <v>-18.347691305967999</v>
      </c>
      <c r="K22" s="66">
        <v>1.68803533579</v>
      </c>
      <c r="L22" s="66">
        <v>18.093653378500001</v>
      </c>
      <c r="M22" s="66">
        <v>301.69171281200994</v>
      </c>
      <c r="N22" s="66">
        <v>-5.4330049999999991E-2</v>
      </c>
      <c r="O22" s="15"/>
    </row>
    <row r="23" spans="1:15" s="9" customFormat="1" x14ac:dyDescent="0.25">
      <c r="A23" s="2"/>
      <c r="B23" s="108"/>
      <c r="C23" s="23">
        <v>2021</v>
      </c>
      <c r="D23" s="66">
        <v>296.30684242699999</v>
      </c>
      <c r="E23" s="66">
        <v>6.547472911269999</v>
      </c>
      <c r="F23" s="66">
        <v>289.75936951572999</v>
      </c>
      <c r="G23" s="66">
        <v>-4.5205350294520183</v>
      </c>
      <c r="H23" s="66">
        <v>-54.783638203900004</v>
      </c>
      <c r="I23" s="66">
        <v>36.585984838557003</v>
      </c>
      <c r="J23" s="66">
        <v>-18.302147893986</v>
      </c>
      <c r="K23" s="66">
        <v>1.9955896178400001</v>
      </c>
      <c r="L23" s="66">
        <v>17.148755797139998</v>
      </c>
      <c r="M23" s="66">
        <v>303.52267143084902</v>
      </c>
      <c r="N23" s="66">
        <v>-0.16578249</v>
      </c>
      <c r="O23" s="15"/>
    </row>
    <row r="24" spans="1:15" s="9" customFormat="1" x14ac:dyDescent="0.25">
      <c r="A24" s="2"/>
      <c r="B24" s="108"/>
      <c r="C24" s="23">
        <v>2022</v>
      </c>
      <c r="D24" s="66">
        <v>363.685898554</v>
      </c>
      <c r="E24" s="66">
        <v>13.419692034940001</v>
      </c>
      <c r="F24" s="66">
        <v>350.26620651906001</v>
      </c>
      <c r="G24" s="66">
        <v>-111.92501191701703</v>
      </c>
      <c r="H24" s="66">
        <v>-166.75379990700003</v>
      </c>
      <c r="I24" s="66">
        <v>23.336232282826003</v>
      </c>
      <c r="J24" s="66">
        <v>-19.510980877479994</v>
      </c>
      <c r="K24" s="66">
        <v>3.57110425683</v>
      </c>
      <c r="L24" s="66">
        <v>19.966576829880005</v>
      </c>
      <c r="M24" s="66">
        <v>242.16644600738897</v>
      </c>
      <c r="N24" s="66">
        <v>-0.29965206999999999</v>
      </c>
      <c r="O24" s="15"/>
    </row>
    <row r="25" spans="1:15" s="9" customFormat="1" x14ac:dyDescent="0.25">
      <c r="A25" s="2"/>
      <c r="B25" s="108"/>
      <c r="C25" s="23">
        <v>2023</v>
      </c>
      <c r="D25" s="66">
        <v>352.899686659</v>
      </c>
      <c r="E25" s="66">
        <v>14.57487410923</v>
      </c>
      <c r="F25" s="66">
        <v>338.32481254977</v>
      </c>
      <c r="G25" s="66">
        <v>-141.20982647266302</v>
      </c>
      <c r="H25" s="66">
        <v>-191.09029748199998</v>
      </c>
      <c r="I25" s="66">
        <v>24.962492571078993</v>
      </c>
      <c r="J25" s="66">
        <v>-21.654366157465002</v>
      </c>
      <c r="K25" s="66">
        <v>3.7577176068999996</v>
      </c>
      <c r="L25" s="66">
        <v>21.9623945552</v>
      </c>
      <c r="M25" s="66">
        <v>200.42311249072097</v>
      </c>
      <c r="N25" s="66">
        <v>-1.11848E-2</v>
      </c>
      <c r="O25" s="15"/>
    </row>
    <row r="26" spans="1:15" s="9" customFormat="1" ht="18" customHeight="1" x14ac:dyDescent="0.25">
      <c r="A26" s="2"/>
      <c r="B26" s="108" t="s">
        <v>207</v>
      </c>
      <c r="C26" s="23">
        <v>2018</v>
      </c>
      <c r="D26" s="66">
        <v>94.711818563000023</v>
      </c>
      <c r="E26" s="66">
        <v>2.472765969503</v>
      </c>
      <c r="F26" s="66">
        <v>92.239052593497021</v>
      </c>
      <c r="G26" s="66">
        <v>7.6555247245520013</v>
      </c>
      <c r="H26" s="66">
        <v>6.61546569327</v>
      </c>
      <c r="I26" s="66">
        <v>1.6939083351089999</v>
      </c>
      <c r="J26" s="66">
        <v>-5.3678602892540006</v>
      </c>
      <c r="K26" s="66">
        <v>0.715826296137</v>
      </c>
      <c r="L26" s="66">
        <v>3.2687535521599997</v>
      </c>
      <c r="M26" s="66">
        <v>96.22062536390402</v>
      </c>
      <c r="N26" s="66">
        <v>-1.9766080000000002E-2</v>
      </c>
      <c r="O26" s="15"/>
    </row>
    <row r="27" spans="1:15" s="9" customFormat="1" x14ac:dyDescent="0.25">
      <c r="A27" s="2"/>
      <c r="B27" s="108"/>
      <c r="C27" s="23">
        <v>2019</v>
      </c>
      <c r="D27" s="66">
        <v>90.835307706599991</v>
      </c>
      <c r="E27" s="66">
        <v>2.8135113813609998</v>
      </c>
      <c r="F27" s="66">
        <v>88.021796325238995</v>
      </c>
      <c r="G27" s="66">
        <v>13.852583020285005</v>
      </c>
      <c r="H27" s="66">
        <v>9.6635948559500022</v>
      </c>
      <c r="I27" s="66">
        <v>1.8695552329550003</v>
      </c>
      <c r="J27" s="66">
        <v>-5.986601101620999</v>
      </c>
      <c r="K27" s="66">
        <v>0.47944165910600006</v>
      </c>
      <c r="L27" s="66">
        <v>2.9148198556800002</v>
      </c>
      <c r="M27" s="66">
        <v>97.757333476857994</v>
      </c>
      <c r="N27" s="66">
        <v>-0.04</v>
      </c>
      <c r="O27" s="15"/>
    </row>
    <row r="28" spans="1:15" s="9" customFormat="1" x14ac:dyDescent="0.25">
      <c r="A28" s="2"/>
      <c r="B28" s="108"/>
      <c r="C28" s="23">
        <v>2020</v>
      </c>
      <c r="D28" s="66">
        <v>72.864324782599994</v>
      </c>
      <c r="E28" s="66">
        <v>2.6575306112140002</v>
      </c>
      <c r="F28" s="66">
        <v>70.206794171385994</v>
      </c>
      <c r="G28" s="66">
        <v>12.176303202007002</v>
      </c>
      <c r="H28" s="66">
        <v>9.7685365841300005</v>
      </c>
      <c r="I28" s="66">
        <v>3.5484386695770009</v>
      </c>
      <c r="J28" s="66">
        <v>-6.4139397900059985</v>
      </c>
      <c r="K28" s="66">
        <v>0.45202168408999993</v>
      </c>
      <c r="L28" s="66">
        <v>2.7307281833199997</v>
      </c>
      <c r="M28" s="66">
        <v>79.517596252963997</v>
      </c>
      <c r="N28" s="66">
        <v>-0.04</v>
      </c>
      <c r="O28" s="15"/>
    </row>
    <row r="29" spans="1:15" s="9" customFormat="1" x14ac:dyDescent="0.25">
      <c r="A29" s="2"/>
      <c r="B29" s="108"/>
      <c r="C29" s="23">
        <v>2021</v>
      </c>
      <c r="D29" s="66">
        <v>91.070834903100007</v>
      </c>
      <c r="E29" s="66">
        <v>0.82920636302199979</v>
      </c>
      <c r="F29" s="66">
        <v>90.241628540078011</v>
      </c>
      <c r="G29" s="66">
        <v>14.493191262269999</v>
      </c>
      <c r="H29" s="66">
        <v>12.685497124619999</v>
      </c>
      <c r="I29" s="66">
        <v>10.934323354707002</v>
      </c>
      <c r="J29" s="66">
        <v>-5.4476291110010004</v>
      </c>
      <c r="K29" s="66">
        <v>0.49049604408799996</v>
      </c>
      <c r="L29" s="66">
        <v>2.8415248095000001</v>
      </c>
      <c r="M29" s="66">
        <v>110.22151404605401</v>
      </c>
      <c r="N29" s="66">
        <v>-2.3344200000000002E-3</v>
      </c>
      <c r="O29" s="15"/>
    </row>
    <row r="30" spans="1:15" s="9" customFormat="1" x14ac:dyDescent="0.25">
      <c r="A30" s="2"/>
      <c r="B30" s="108"/>
      <c r="C30" s="23">
        <v>2022</v>
      </c>
      <c r="D30" s="66">
        <v>129.4132814882</v>
      </c>
      <c r="E30" s="66">
        <v>1.8031631274890001</v>
      </c>
      <c r="F30" s="66">
        <v>127.610118360711</v>
      </c>
      <c r="G30" s="66">
        <v>21.640235886732999</v>
      </c>
      <c r="H30" s="66">
        <v>12.249419307250001</v>
      </c>
      <c r="I30" s="66">
        <v>1.4694842208479999</v>
      </c>
      <c r="J30" s="66">
        <v>-9.4894159627459995</v>
      </c>
      <c r="K30" s="66">
        <v>0.5223507995879999</v>
      </c>
      <c r="L30" s="66">
        <v>3.1346526001599999</v>
      </c>
      <c r="M30" s="66">
        <v>141.23042250554599</v>
      </c>
      <c r="N30" s="66">
        <v>0</v>
      </c>
      <c r="O30" s="15"/>
    </row>
    <row r="31" spans="1:15" s="9" customFormat="1" x14ac:dyDescent="0.25">
      <c r="A31" s="2"/>
      <c r="B31" s="108"/>
      <c r="C31" s="23">
        <v>2023</v>
      </c>
      <c r="D31" s="66">
        <v>127.2606784324</v>
      </c>
      <c r="E31" s="66">
        <v>1.7214500085250002</v>
      </c>
      <c r="F31" s="66">
        <v>125.539228423875</v>
      </c>
      <c r="G31" s="66">
        <v>16.553880336093997</v>
      </c>
      <c r="H31" s="66">
        <v>11.012701679279997</v>
      </c>
      <c r="I31" s="66">
        <v>1.4574750834389996</v>
      </c>
      <c r="J31" s="66">
        <v>-6.4557351563309995</v>
      </c>
      <c r="K31" s="66">
        <v>0.53209837771099999</v>
      </c>
      <c r="L31" s="66">
        <v>3.3945863483499998</v>
      </c>
      <c r="M31" s="66">
        <v>137.09484868707699</v>
      </c>
      <c r="N31" s="66">
        <v>0</v>
      </c>
      <c r="O31" s="15"/>
    </row>
    <row r="32" spans="1:15" s="9" customFormat="1" ht="18" customHeight="1" x14ac:dyDescent="0.25">
      <c r="A32" s="2"/>
      <c r="B32" s="108" t="s">
        <v>208</v>
      </c>
      <c r="C32" s="23">
        <v>2018</v>
      </c>
      <c r="D32" s="66">
        <v>185.06731323000002</v>
      </c>
      <c r="E32" s="66">
        <v>29.887329880999999</v>
      </c>
      <c r="F32" s="66">
        <v>155.17998334900003</v>
      </c>
      <c r="G32" s="66">
        <v>182.49527668827398</v>
      </c>
      <c r="H32" s="66">
        <v>109.95118165269999</v>
      </c>
      <c r="I32" s="66">
        <v>267.17301200205208</v>
      </c>
      <c r="J32" s="66">
        <v>-8.1723582898360014</v>
      </c>
      <c r="K32" s="66">
        <v>6.1821884684000006</v>
      </c>
      <c r="L32" s="66">
        <v>6.3709570720100004</v>
      </c>
      <c r="M32" s="66">
        <v>596.67591374949006</v>
      </c>
      <c r="N32" s="66">
        <v>-9.6511719999999995E-2</v>
      </c>
      <c r="O32" s="15"/>
    </row>
    <row r="33" spans="1:15" s="9" customFormat="1" x14ac:dyDescent="0.25">
      <c r="A33" s="2"/>
      <c r="B33" s="108"/>
      <c r="C33" s="23">
        <v>2019</v>
      </c>
      <c r="D33" s="66">
        <v>201.75490919399994</v>
      </c>
      <c r="E33" s="66">
        <v>30.145965259740002</v>
      </c>
      <c r="F33" s="66">
        <v>171.60894393425994</v>
      </c>
      <c r="G33" s="66">
        <v>184.70575696318599</v>
      </c>
      <c r="H33" s="66">
        <v>116.49254876879999</v>
      </c>
      <c r="I33" s="66">
        <v>383.34824433911012</v>
      </c>
      <c r="J33" s="66">
        <v>-12.119133726161998</v>
      </c>
      <c r="K33" s="66">
        <v>5.7566212454699999</v>
      </c>
      <c r="L33" s="66">
        <v>6.0887679345499981</v>
      </c>
      <c r="M33" s="66">
        <v>727.54381151039411</v>
      </c>
      <c r="N33" s="66">
        <v>-0.13025388000000002</v>
      </c>
      <c r="O33" s="15"/>
    </row>
    <row r="34" spans="1:15" s="9" customFormat="1" x14ac:dyDescent="0.25">
      <c r="A34" s="2"/>
      <c r="B34" s="108"/>
      <c r="C34" s="23">
        <v>2020</v>
      </c>
      <c r="D34" s="66">
        <v>198.01048133899999</v>
      </c>
      <c r="E34" s="66">
        <v>28.774670861699999</v>
      </c>
      <c r="F34" s="66">
        <v>169.23581047729999</v>
      </c>
      <c r="G34" s="66">
        <v>149.83450979051199</v>
      </c>
      <c r="H34" s="66">
        <v>89.088217264299985</v>
      </c>
      <c r="I34" s="66">
        <v>184.2575662489599</v>
      </c>
      <c r="J34" s="66">
        <v>-7.0143990969910011</v>
      </c>
      <c r="K34" s="66">
        <v>5.4452962620900003</v>
      </c>
      <c r="L34" s="66">
        <v>5.5537312248600008</v>
      </c>
      <c r="M34" s="66">
        <v>496.31348741978093</v>
      </c>
      <c r="N34" s="66">
        <v>-0.16919291</v>
      </c>
      <c r="O34" s="15"/>
    </row>
    <row r="35" spans="1:15" s="9" customFormat="1" x14ac:dyDescent="0.25">
      <c r="A35" s="2"/>
      <c r="B35" s="108"/>
      <c r="C35" s="23">
        <v>2021</v>
      </c>
      <c r="D35" s="66">
        <v>193.96761651999998</v>
      </c>
      <c r="E35" s="66">
        <v>25.24909107989</v>
      </c>
      <c r="F35" s="66">
        <v>168.71852544010997</v>
      </c>
      <c r="G35" s="66">
        <v>185.09157612779697</v>
      </c>
      <c r="H35" s="66">
        <v>103.5479604107</v>
      </c>
      <c r="I35" s="66">
        <v>562.79369492964508</v>
      </c>
      <c r="J35" s="66">
        <v>-6.6878686783339996</v>
      </c>
      <c r="K35" s="66">
        <v>4.6341998234099986</v>
      </c>
      <c r="L35" s="66">
        <v>5.7123769256499992</v>
      </c>
      <c r="M35" s="66">
        <v>909.91592781921804</v>
      </c>
      <c r="N35" s="66">
        <v>-0.19113491999999999</v>
      </c>
      <c r="O35" s="15"/>
    </row>
    <row r="36" spans="1:15" s="9" customFormat="1" x14ac:dyDescent="0.25">
      <c r="A36" s="2"/>
      <c r="B36" s="108"/>
      <c r="C36" s="23">
        <v>2022</v>
      </c>
      <c r="D36" s="66">
        <v>221.33123711599998</v>
      </c>
      <c r="E36" s="66">
        <v>47.004109445539996</v>
      </c>
      <c r="F36" s="66">
        <v>174.32712767045999</v>
      </c>
      <c r="G36" s="66">
        <v>282.456252409223</v>
      </c>
      <c r="H36" s="66">
        <v>147.98247110600002</v>
      </c>
      <c r="I36" s="66">
        <v>404.33404341875394</v>
      </c>
      <c r="J36" s="66">
        <v>-20.321509196614006</v>
      </c>
      <c r="K36" s="66">
        <v>4.29002006297</v>
      </c>
      <c r="L36" s="66">
        <v>6.1120397774600006</v>
      </c>
      <c r="M36" s="66">
        <v>840.7959143018229</v>
      </c>
      <c r="N36" s="66">
        <v>-0.55193580999999992</v>
      </c>
      <c r="O36" s="15"/>
    </row>
    <row r="37" spans="1:15" s="9" customFormat="1" x14ac:dyDescent="0.25">
      <c r="A37" s="2"/>
      <c r="B37" s="108"/>
      <c r="C37" s="23">
        <v>2023</v>
      </c>
      <c r="D37" s="66">
        <v>213.69257900970004</v>
      </c>
      <c r="E37" s="66">
        <v>40.841767376309996</v>
      </c>
      <c r="F37" s="66">
        <v>172.85081163339004</v>
      </c>
      <c r="G37" s="66">
        <v>271.35262177324694</v>
      </c>
      <c r="H37" s="66">
        <v>172.15820933199996</v>
      </c>
      <c r="I37" s="66">
        <v>237.93016305043795</v>
      </c>
      <c r="J37" s="66">
        <v>-14.511738590149996</v>
      </c>
      <c r="K37" s="66">
        <v>4.895947209480001</v>
      </c>
      <c r="L37" s="66">
        <v>7.2066183393500003</v>
      </c>
      <c r="M37" s="66">
        <v>667.62185786692487</v>
      </c>
      <c r="N37" s="66">
        <v>-5.2685610000000001E-2</v>
      </c>
      <c r="O37" s="15"/>
    </row>
    <row r="38" spans="1:15" s="9" customFormat="1" ht="18" customHeight="1" x14ac:dyDescent="0.25">
      <c r="A38" s="2"/>
      <c r="B38" s="108" t="s">
        <v>209</v>
      </c>
      <c r="C38" s="23">
        <v>2018</v>
      </c>
      <c r="D38" s="66">
        <v>59.287900915599991</v>
      </c>
      <c r="E38" s="66">
        <v>0.54870727881799997</v>
      </c>
      <c r="F38" s="66">
        <v>58.739193636781991</v>
      </c>
      <c r="G38" s="66">
        <v>-14.047472217420003</v>
      </c>
      <c r="H38" s="66">
        <v>-16.350130999499999</v>
      </c>
      <c r="I38" s="66">
        <v>18.927731919063003</v>
      </c>
      <c r="J38" s="66">
        <v>-2.3826865058439997</v>
      </c>
      <c r="K38" s="66">
        <v>4.4418874690000006E-2</v>
      </c>
      <c r="L38" s="66">
        <v>1.4160264160879998</v>
      </c>
      <c r="M38" s="66">
        <v>61.23676683258099</v>
      </c>
      <c r="N38" s="66">
        <v>0</v>
      </c>
      <c r="O38" s="15"/>
    </row>
    <row r="39" spans="1:15" s="9" customFormat="1" x14ac:dyDescent="0.25">
      <c r="A39" s="2"/>
      <c r="B39" s="108"/>
      <c r="C39" s="23">
        <v>2019</v>
      </c>
      <c r="D39" s="66">
        <v>47.920021949400002</v>
      </c>
      <c r="E39" s="66">
        <v>0.25753024214599995</v>
      </c>
      <c r="F39" s="66">
        <v>47.662491707254006</v>
      </c>
      <c r="G39" s="66">
        <v>-18.467214303038002</v>
      </c>
      <c r="H39" s="66">
        <v>-20.187606673099999</v>
      </c>
      <c r="I39" s="66">
        <v>-16.946045045129004</v>
      </c>
      <c r="J39" s="66">
        <v>-2.3677684313019998</v>
      </c>
      <c r="K39" s="66">
        <v>3.7638294328999997E-2</v>
      </c>
      <c r="L39" s="66">
        <v>1.4843806162100002</v>
      </c>
      <c r="M39" s="66">
        <v>9.8814639277849992</v>
      </c>
      <c r="N39" s="66">
        <v>0</v>
      </c>
      <c r="O39" s="15"/>
    </row>
    <row r="40" spans="1:15" s="9" customFormat="1" x14ac:dyDescent="0.25">
      <c r="A40" s="2"/>
      <c r="B40" s="108"/>
      <c r="C40" s="23">
        <v>2020</v>
      </c>
      <c r="D40" s="66">
        <v>49.983632553500001</v>
      </c>
      <c r="E40" s="66">
        <v>1.122240790507</v>
      </c>
      <c r="F40" s="66">
        <v>48.861391762993001</v>
      </c>
      <c r="G40" s="66">
        <v>-7.9600125339759975</v>
      </c>
      <c r="H40" s="66">
        <v>-11.344336582199999</v>
      </c>
      <c r="I40" s="66">
        <v>-39.223924889643996</v>
      </c>
      <c r="J40" s="66">
        <v>-2.0125865432880001</v>
      </c>
      <c r="K40" s="66">
        <v>3.7591192148000004E-2</v>
      </c>
      <c r="L40" s="66">
        <v>1.122880809737</v>
      </c>
      <c r="M40" s="66">
        <v>-0.3351322039149931</v>
      </c>
      <c r="N40" s="66">
        <v>-6.1482919999999996E-2</v>
      </c>
      <c r="O40" s="15"/>
    </row>
    <row r="41" spans="1:15" s="9" customFormat="1" x14ac:dyDescent="0.25">
      <c r="A41" s="2"/>
      <c r="B41" s="108"/>
      <c r="C41" s="23">
        <v>2021</v>
      </c>
      <c r="D41" s="66">
        <v>56.285795662899993</v>
      </c>
      <c r="E41" s="66">
        <v>2.3122465331169995</v>
      </c>
      <c r="F41" s="66">
        <v>53.973549129782995</v>
      </c>
      <c r="G41" s="66">
        <v>-10.304113009244</v>
      </c>
      <c r="H41" s="66">
        <v>-13.88263277427</v>
      </c>
      <c r="I41" s="66">
        <v>-9.6251537021319979</v>
      </c>
      <c r="J41" s="66">
        <v>-3.5155206556580003</v>
      </c>
      <c r="K41" s="66">
        <v>2.8522857378000002E-2</v>
      </c>
      <c r="L41" s="66">
        <v>1.429574906554</v>
      </c>
      <c r="M41" s="66">
        <v>30.528761762748999</v>
      </c>
      <c r="N41" s="66">
        <v>-1.1620000000000001E-4</v>
      </c>
      <c r="O41" s="15"/>
    </row>
    <row r="42" spans="1:15" s="9" customFormat="1" x14ac:dyDescent="0.25">
      <c r="A42" s="2"/>
      <c r="B42" s="108"/>
      <c r="C42" s="23">
        <v>2022</v>
      </c>
      <c r="D42" s="66">
        <v>65.286827273100002</v>
      </c>
      <c r="E42" s="66">
        <v>4.2067768678299995</v>
      </c>
      <c r="F42" s="66">
        <v>61.080050405270001</v>
      </c>
      <c r="G42" s="66">
        <v>-11.515287775063001</v>
      </c>
      <c r="H42" s="66">
        <v>-17.777041656199998</v>
      </c>
      <c r="I42" s="66">
        <v>-3.2628907124390008</v>
      </c>
      <c r="J42" s="66">
        <v>-2.193030154623</v>
      </c>
      <c r="K42" s="66">
        <v>2.9835006786999997E-2</v>
      </c>
      <c r="L42" s="66">
        <v>1.243899035179</v>
      </c>
      <c r="M42" s="66">
        <v>44.108841763144994</v>
      </c>
      <c r="N42" s="66">
        <v>0</v>
      </c>
      <c r="O42" s="15"/>
    </row>
    <row r="43" spans="1:15" s="9" customFormat="1" x14ac:dyDescent="0.25">
      <c r="A43" s="2"/>
      <c r="B43" s="108"/>
      <c r="C43" s="23">
        <v>2023</v>
      </c>
      <c r="D43" s="66">
        <v>50.394528187100001</v>
      </c>
      <c r="E43" s="66">
        <v>2.3551324034500003</v>
      </c>
      <c r="F43" s="66">
        <v>48.039395783650001</v>
      </c>
      <c r="G43" s="66">
        <v>-12.235388193815997</v>
      </c>
      <c r="H43" s="66">
        <v>-18.867931888999998</v>
      </c>
      <c r="I43" s="66">
        <v>-2.4244293386380003</v>
      </c>
      <c r="J43" s="66">
        <v>-2.5121488931169997</v>
      </c>
      <c r="K43" s="66">
        <v>2.5415429098E-2</v>
      </c>
      <c r="L43" s="66">
        <v>1.27439580093</v>
      </c>
      <c r="M43" s="66">
        <v>30.867429358079001</v>
      </c>
      <c r="N43" s="66">
        <v>0</v>
      </c>
      <c r="O43" s="15"/>
    </row>
    <row r="44" spans="1:15" s="9" customFormat="1" ht="18" customHeight="1" x14ac:dyDescent="0.25">
      <c r="A44" s="2"/>
      <c r="B44" s="108" t="s">
        <v>210</v>
      </c>
      <c r="C44" s="23">
        <v>2018</v>
      </c>
      <c r="D44" s="66">
        <v>4.56080500804</v>
      </c>
      <c r="E44" s="66">
        <v>0.61243934031300018</v>
      </c>
      <c r="F44" s="66">
        <v>3.9483656677269998</v>
      </c>
      <c r="G44" s="66">
        <v>3.1530019371729989</v>
      </c>
      <c r="H44" s="66">
        <v>-1.8251644225600001</v>
      </c>
      <c r="I44" s="66">
        <v>4.4974954885189975</v>
      </c>
      <c r="J44" s="66">
        <v>-5.8364823212930004</v>
      </c>
      <c r="K44" s="66">
        <v>0.29701400424600005</v>
      </c>
      <c r="L44" s="66">
        <v>0.26998313307099997</v>
      </c>
      <c r="M44" s="66">
        <v>5.7623807721259945</v>
      </c>
      <c r="N44" s="66">
        <v>0</v>
      </c>
      <c r="O44" s="15"/>
    </row>
    <row r="45" spans="1:15" s="9" customFormat="1" x14ac:dyDescent="0.25">
      <c r="A45" s="2"/>
      <c r="B45" s="108"/>
      <c r="C45" s="23">
        <v>2019</v>
      </c>
      <c r="D45" s="66">
        <v>4.3238849037199998</v>
      </c>
      <c r="E45" s="66">
        <v>0.80509174308900011</v>
      </c>
      <c r="F45" s="66">
        <v>3.5187931606309997</v>
      </c>
      <c r="G45" s="66">
        <v>3.5602436059710008</v>
      </c>
      <c r="H45" s="66">
        <v>-1.2857942953600001</v>
      </c>
      <c r="I45" s="66">
        <v>7.5613753645850021</v>
      </c>
      <c r="J45" s="66">
        <v>-6.8535976763099997</v>
      </c>
      <c r="K45" s="66">
        <v>0.29369125516799999</v>
      </c>
      <c r="L45" s="66">
        <v>0.33920933387800001</v>
      </c>
      <c r="M45" s="66">
        <v>7.7868144548770024</v>
      </c>
      <c r="N45" s="66">
        <v>0</v>
      </c>
      <c r="O45" s="15"/>
    </row>
    <row r="46" spans="1:15" s="9" customFormat="1" x14ac:dyDescent="0.25">
      <c r="A46" s="2"/>
      <c r="B46" s="108"/>
      <c r="C46" s="23">
        <v>2020</v>
      </c>
      <c r="D46" s="66">
        <v>3.2324715747310004</v>
      </c>
      <c r="E46" s="66">
        <v>0.31150941020200001</v>
      </c>
      <c r="F46" s="66">
        <v>2.9209621645290005</v>
      </c>
      <c r="G46" s="66">
        <v>6.7726191572230006</v>
      </c>
      <c r="H46" s="66">
        <v>-0.63882960378000009</v>
      </c>
      <c r="I46" s="66">
        <v>2.1691889279470011</v>
      </c>
      <c r="J46" s="66">
        <v>-7.4896125551169996</v>
      </c>
      <c r="K46" s="66">
        <v>7.6231772727000005E-2</v>
      </c>
      <c r="L46" s="66">
        <v>0.32695195844599995</v>
      </c>
      <c r="M46" s="66">
        <v>4.3731576945820025</v>
      </c>
      <c r="N46" s="66">
        <v>0</v>
      </c>
      <c r="O46" s="15"/>
    </row>
    <row r="47" spans="1:15" s="9" customFormat="1" x14ac:dyDescent="0.25">
      <c r="A47" s="2"/>
      <c r="B47" s="108"/>
      <c r="C47" s="23">
        <v>2021</v>
      </c>
      <c r="D47" s="66">
        <v>3.8137321182999999</v>
      </c>
      <c r="E47" s="66">
        <v>1.1052038024E-2</v>
      </c>
      <c r="F47" s="66">
        <v>3.8026800802760001</v>
      </c>
      <c r="G47" s="66">
        <v>3.7174980479830007</v>
      </c>
      <c r="H47" s="66">
        <v>-0.34203068339499998</v>
      </c>
      <c r="I47" s="66">
        <v>0.76503878645800005</v>
      </c>
      <c r="J47" s="66">
        <v>-7.105407730884</v>
      </c>
      <c r="K47" s="66">
        <v>0.17010911628</v>
      </c>
      <c r="L47" s="66">
        <v>0.35068328339700006</v>
      </c>
      <c r="M47" s="66">
        <v>1.1798091838330009</v>
      </c>
      <c r="N47" s="66">
        <v>0</v>
      </c>
      <c r="O47" s="15"/>
    </row>
    <row r="48" spans="1:15" s="9" customFormat="1" x14ac:dyDescent="0.25">
      <c r="A48" s="2"/>
      <c r="B48" s="108"/>
      <c r="C48" s="23">
        <v>2022</v>
      </c>
      <c r="D48" s="66">
        <v>4.3515280994999994</v>
      </c>
      <c r="E48" s="66">
        <v>0.76076837925399987</v>
      </c>
      <c r="F48" s="66">
        <v>3.5907597202459995</v>
      </c>
      <c r="G48" s="66">
        <v>3.722682766659001</v>
      </c>
      <c r="H48" s="66">
        <v>-0.45575745574699994</v>
      </c>
      <c r="I48" s="66">
        <v>2.3476927111820003</v>
      </c>
      <c r="J48" s="66">
        <v>-5.7371340468499996</v>
      </c>
      <c r="K48" s="66">
        <v>0.34462089768899995</v>
      </c>
      <c r="L48" s="66">
        <v>0.337070602793</v>
      </c>
      <c r="M48" s="66">
        <v>3.9240011512370012</v>
      </c>
      <c r="N48" s="66">
        <v>0</v>
      </c>
      <c r="O48" s="15"/>
    </row>
    <row r="49" spans="1:15" s="9" customFormat="1" x14ac:dyDescent="0.25">
      <c r="A49" s="2"/>
      <c r="B49" s="108"/>
      <c r="C49" s="23">
        <v>2023</v>
      </c>
      <c r="D49" s="66">
        <v>3.9507810813609994</v>
      </c>
      <c r="E49" s="66">
        <v>1.2103143050229999</v>
      </c>
      <c r="F49" s="66">
        <v>2.7404667763379997</v>
      </c>
      <c r="G49" s="66">
        <v>1.2482322964969992</v>
      </c>
      <c r="H49" s="66">
        <v>-0.81368939684800001</v>
      </c>
      <c r="I49" s="66">
        <v>2.8074207801880005</v>
      </c>
      <c r="J49" s="66">
        <v>-8.0533083718749996</v>
      </c>
      <c r="K49" s="66">
        <v>0.32621691915900003</v>
      </c>
      <c r="L49" s="66">
        <v>0.46796217000200002</v>
      </c>
      <c r="M49" s="66">
        <v>-1.2571885188520007</v>
      </c>
      <c r="N49" s="66">
        <v>0</v>
      </c>
      <c r="O49" s="15"/>
    </row>
    <row r="50" spans="1:15" s="9" customFormat="1" ht="18" customHeight="1" x14ac:dyDescent="0.25">
      <c r="A50" s="2"/>
      <c r="B50" s="116" t="s">
        <v>219</v>
      </c>
      <c r="C50" s="23">
        <v>2018</v>
      </c>
      <c r="D50" s="66">
        <v>2105.4390084986408</v>
      </c>
      <c r="E50" s="66">
        <v>903.59508783999422</v>
      </c>
      <c r="F50" s="66">
        <v>1201.8439206586465</v>
      </c>
      <c r="G50" s="66">
        <v>1050.7421158216971</v>
      </c>
      <c r="H50" s="66">
        <v>459.00287119036796</v>
      </c>
      <c r="I50" s="66">
        <v>850.41210093596328</v>
      </c>
      <c r="J50" s="66">
        <v>176.06662244123697</v>
      </c>
      <c r="K50" s="66">
        <v>233.422821085073</v>
      </c>
      <c r="L50" s="66">
        <v>39.399979128339005</v>
      </c>
      <c r="M50" s="66">
        <v>3279.0647598575442</v>
      </c>
      <c r="N50" s="66">
        <v>-0.56578631000000001</v>
      </c>
      <c r="O50" s="15"/>
    </row>
    <row r="51" spans="1:15" s="9" customFormat="1" x14ac:dyDescent="0.25">
      <c r="A51" s="2"/>
      <c r="B51" s="108"/>
      <c r="C51" s="23">
        <v>2019</v>
      </c>
      <c r="D51" s="66">
        <v>1855.3360524097202</v>
      </c>
      <c r="E51" s="66">
        <v>1031.884197633726</v>
      </c>
      <c r="F51" s="66">
        <v>823.45185477599421</v>
      </c>
      <c r="G51" s="66">
        <v>851.71000752516011</v>
      </c>
      <c r="H51" s="66">
        <v>409.57643593449012</v>
      </c>
      <c r="I51" s="66">
        <v>1299.6315366874082</v>
      </c>
      <c r="J51" s="66">
        <v>178.395958487325</v>
      </c>
      <c r="K51" s="66">
        <v>256.87929591913297</v>
      </c>
      <c r="L51" s="66">
        <v>39.530820216367999</v>
      </c>
      <c r="M51" s="66">
        <v>3153.1893574758869</v>
      </c>
      <c r="N51" s="66">
        <v>0.12696960999999998</v>
      </c>
      <c r="O51" s="15"/>
    </row>
    <row r="52" spans="1:15" s="9" customFormat="1" x14ac:dyDescent="0.25">
      <c r="A52" s="2"/>
      <c r="B52" s="108"/>
      <c r="C52" s="23">
        <v>2020</v>
      </c>
      <c r="D52" s="66">
        <v>1480.7786127497382</v>
      </c>
      <c r="E52" s="66">
        <v>393.09070509174302</v>
      </c>
      <c r="F52" s="66">
        <v>1087.6879076579951</v>
      </c>
      <c r="G52" s="66">
        <v>627.99237095001615</v>
      </c>
      <c r="H52" s="66">
        <v>238.920899269698</v>
      </c>
      <c r="I52" s="66">
        <v>596.47142925746209</v>
      </c>
      <c r="J52" s="66">
        <v>189.34635070519099</v>
      </c>
      <c r="K52" s="66">
        <v>253.228482225345</v>
      </c>
      <c r="L52" s="66">
        <v>36.039649798372999</v>
      </c>
      <c r="M52" s="66">
        <v>2501.4980585706644</v>
      </c>
      <c r="N52" s="66">
        <v>-0.32496587999999998</v>
      </c>
      <c r="O52" s="15"/>
    </row>
    <row r="53" spans="1:15" s="9" customFormat="1" x14ac:dyDescent="0.25">
      <c r="A53" s="2"/>
      <c r="B53" s="108"/>
      <c r="C53" s="23">
        <v>2021</v>
      </c>
      <c r="D53" s="66">
        <v>1593.4129321303001</v>
      </c>
      <c r="E53" s="66">
        <v>105.084654483473</v>
      </c>
      <c r="F53" s="66">
        <v>1488.3282776468268</v>
      </c>
      <c r="G53" s="66">
        <v>697.62368738363784</v>
      </c>
      <c r="H53" s="66">
        <v>180.96966061625497</v>
      </c>
      <c r="I53" s="66">
        <v>1177.7485755933535</v>
      </c>
      <c r="J53" s="66">
        <v>195.78382187982501</v>
      </c>
      <c r="K53" s="66">
        <v>260.71313805899598</v>
      </c>
      <c r="L53" s="66">
        <v>36.598159675780998</v>
      </c>
      <c r="M53" s="66">
        <v>3559.4843625036438</v>
      </c>
      <c r="N53" s="66">
        <v>-4.1937277499999999</v>
      </c>
      <c r="O53" s="15"/>
    </row>
    <row r="54" spans="1:15" s="9" customFormat="1" x14ac:dyDescent="0.25">
      <c r="A54" s="2"/>
      <c r="B54" s="108"/>
      <c r="C54" s="23">
        <v>2022</v>
      </c>
      <c r="D54" s="66">
        <v>2202.8633585150897</v>
      </c>
      <c r="E54" s="66">
        <v>617.44699252901296</v>
      </c>
      <c r="F54" s="66">
        <v>1585.4163659860772</v>
      </c>
      <c r="G54" s="66">
        <v>1016.3698565107247</v>
      </c>
      <c r="H54" s="66">
        <v>307.72799760030301</v>
      </c>
      <c r="I54" s="66">
        <v>954.16686502673929</v>
      </c>
      <c r="J54" s="66">
        <v>228.79841116006804</v>
      </c>
      <c r="K54" s="66">
        <v>317.38953087386403</v>
      </c>
      <c r="L54" s="66">
        <v>40.374902802472</v>
      </c>
      <c r="M54" s="66">
        <v>3784.751498683609</v>
      </c>
      <c r="N54" s="66">
        <v>-1.0446364399999999</v>
      </c>
      <c r="O54" s="15"/>
    </row>
    <row r="55" spans="1:15" s="9" customFormat="1" x14ac:dyDescent="0.25">
      <c r="A55" s="2"/>
      <c r="B55" s="109"/>
      <c r="C55" s="24">
        <v>2023</v>
      </c>
      <c r="D55" s="67">
        <v>1987.3577807384111</v>
      </c>
      <c r="E55" s="67">
        <v>310.11906745253799</v>
      </c>
      <c r="F55" s="67">
        <v>1677.2387132858735</v>
      </c>
      <c r="G55" s="67">
        <v>983.65228701459614</v>
      </c>
      <c r="H55" s="67">
        <v>329.60239891543193</v>
      </c>
      <c r="I55" s="67">
        <v>512.52566241595093</v>
      </c>
      <c r="J55" s="67">
        <v>235.112054430878</v>
      </c>
      <c r="K55" s="67">
        <v>313.07455224234798</v>
      </c>
      <c r="L55" s="67">
        <v>43.743764100722004</v>
      </c>
      <c r="M55" s="67">
        <v>3408.5287171472983</v>
      </c>
      <c r="N55" s="67">
        <v>-0.43225040999999997</v>
      </c>
      <c r="O55" s="15"/>
    </row>
    <row r="56" spans="1:15" s="9" customFormat="1" ht="15.75" customHeight="1" x14ac:dyDescent="0.25">
      <c r="A56" s="2"/>
      <c r="B56" s="108" t="s">
        <v>1033</v>
      </c>
      <c r="C56" s="23"/>
      <c r="D56" s="23"/>
      <c r="E56" s="23"/>
      <c r="F56" s="23"/>
      <c r="G56" s="23"/>
      <c r="H56" s="23"/>
      <c r="I56" s="23"/>
      <c r="J56" s="23"/>
      <c r="K56" s="23"/>
      <c r="L56" s="23"/>
      <c r="N56" s="15"/>
      <c r="O56" s="15"/>
    </row>
  </sheetData>
  <mergeCells count="14">
    <mergeCell ref="J12:J13"/>
    <mergeCell ref="M11:M13"/>
    <mergeCell ref="D10:M10"/>
    <mergeCell ref="N10:N13"/>
    <mergeCell ref="D11:F11"/>
    <mergeCell ref="G11:H11"/>
    <mergeCell ref="J11:L11"/>
    <mergeCell ref="I11:I13"/>
    <mergeCell ref="D12:D13"/>
    <mergeCell ref="E12:E13"/>
    <mergeCell ref="F12:F13"/>
    <mergeCell ref="G12:G13"/>
    <mergeCell ref="H12:H13"/>
    <mergeCell ref="K12:L12"/>
  </mergeCells>
  <conditionalFormatting sqref="L7">
    <cfRule type="cellIs" dxfId="19" priority="5" operator="between">
      <formula>9999</formula>
      <formula>-9999</formula>
    </cfRule>
  </conditionalFormatting>
  <hyperlinks>
    <hyperlink ref="B5" location="Índice!A85" display="Índice" xr:uid="{00000000-0004-0000-4E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U172"/>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7.425781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4" t="s">
        <v>134</v>
      </c>
    </row>
    <row r="6" spans="1:46" s="17" customFormat="1" ht="18.75" x14ac:dyDescent="0.3">
      <c r="B6" s="25" t="s">
        <v>1130</v>
      </c>
    </row>
    <row r="7" spans="1:46" s="17" customFormat="1" ht="12.75" x14ac:dyDescent="0.2"/>
    <row r="8" spans="1:46" s="17" customFormat="1" ht="18" customHeight="1" x14ac:dyDescent="0.2">
      <c r="B8" s="214" t="s">
        <v>692</v>
      </c>
    </row>
    <row r="9" spans="1:46" ht="18" customHeight="1" x14ac:dyDescent="0.25">
      <c r="A9" s="10"/>
      <c r="B9" s="24"/>
      <c r="C9" s="552">
        <v>2017</v>
      </c>
      <c r="D9" s="552">
        <v>2018</v>
      </c>
      <c r="E9" s="552">
        <v>2019</v>
      </c>
      <c r="F9" s="552">
        <v>2020</v>
      </c>
      <c r="G9" s="552">
        <v>2021</v>
      </c>
      <c r="H9" s="552">
        <v>2022</v>
      </c>
      <c r="I9" s="475">
        <v>2023</v>
      </c>
    </row>
    <row r="10" spans="1:46" ht="18" customHeight="1" x14ac:dyDescent="0.25">
      <c r="A10" s="10"/>
      <c r="B10" s="35" t="s">
        <v>688</v>
      </c>
      <c r="C10" s="155">
        <v>34613.454927695391</v>
      </c>
      <c r="D10" s="155">
        <v>40757.766796592026</v>
      </c>
      <c r="E10" s="155">
        <v>34725.56139113332</v>
      </c>
      <c r="F10" s="155">
        <v>20937.437117763569</v>
      </c>
      <c r="G10" s="155">
        <v>33581.489802656128</v>
      </c>
      <c r="H10" s="155">
        <v>50037.992659708558</v>
      </c>
      <c r="I10" s="155">
        <v>36884.699366823399</v>
      </c>
    </row>
    <row r="11" spans="1:46" ht="13.5" customHeight="1" x14ac:dyDescent="0.25">
      <c r="A11" s="10"/>
      <c r="B11" s="20" t="s">
        <v>392</v>
      </c>
      <c r="C11" s="156">
        <v>31064.915918442508</v>
      </c>
      <c r="D11" s="156">
        <v>36539.448124016235</v>
      </c>
      <c r="E11" s="156">
        <v>31396.240982388197</v>
      </c>
      <c r="F11" s="156">
        <v>18296.541436227002</v>
      </c>
      <c r="G11" s="156">
        <v>27859.859121740501</v>
      </c>
      <c r="H11" s="156">
        <v>40273.217082140094</v>
      </c>
      <c r="I11" s="156">
        <v>31419.862877568998</v>
      </c>
      <c r="AT11" s="2"/>
    </row>
    <row r="12" spans="1:46" ht="13.5" customHeight="1" x14ac:dyDescent="0.25">
      <c r="A12" s="10"/>
      <c r="B12" s="20" t="s">
        <v>393</v>
      </c>
      <c r="C12" s="156">
        <v>2247.5772626799458</v>
      </c>
      <c r="D12" s="156">
        <v>2869.2142185187731</v>
      </c>
      <c r="E12" s="156">
        <v>1968.9144313607053</v>
      </c>
      <c r="F12" s="156">
        <v>1287.8720748682622</v>
      </c>
      <c r="G12" s="156">
        <v>3978.4745623878939</v>
      </c>
      <c r="H12" s="156">
        <v>7216.8365800026786</v>
      </c>
      <c r="I12" s="156">
        <v>3250.7196123893991</v>
      </c>
      <c r="AT12" s="2"/>
    </row>
    <row r="13" spans="1:46" ht="13.5" customHeight="1" x14ac:dyDescent="0.25">
      <c r="A13" s="10"/>
      <c r="B13" s="20" t="s">
        <v>377</v>
      </c>
      <c r="C13" s="156">
        <v>1130.0900463800001</v>
      </c>
      <c r="D13" s="156">
        <v>1151.9257645399998</v>
      </c>
      <c r="E13" s="156">
        <v>1214.7909628899999</v>
      </c>
      <c r="F13" s="156">
        <v>1069.59380031</v>
      </c>
      <c r="G13" s="156">
        <v>1549.6118576371998</v>
      </c>
      <c r="H13" s="156">
        <v>1945.549008757185</v>
      </c>
      <c r="I13" s="156">
        <v>1571.8004908749999</v>
      </c>
      <c r="AT13" s="2"/>
    </row>
    <row r="14" spans="1:46" ht="13.5" customHeight="1" x14ac:dyDescent="0.25">
      <c r="A14" s="10"/>
      <c r="B14" s="20" t="s">
        <v>55</v>
      </c>
      <c r="C14" s="156">
        <v>170.87170019293904</v>
      </c>
      <c r="D14" s="156">
        <v>197.17868951701877</v>
      </c>
      <c r="E14" s="156">
        <v>145.61501449442045</v>
      </c>
      <c r="F14" s="156">
        <v>283.42980635830435</v>
      </c>
      <c r="G14" s="156">
        <v>193.54426089052657</v>
      </c>
      <c r="H14" s="156">
        <v>602.38998880860004</v>
      </c>
      <c r="I14" s="156">
        <v>642.31638598999507</v>
      </c>
      <c r="AT14" s="2"/>
    </row>
    <row r="15" spans="1:46" ht="18.75" customHeight="1" x14ac:dyDescent="0.25">
      <c r="A15" s="10"/>
      <c r="B15" s="19" t="s">
        <v>689</v>
      </c>
      <c r="C15" s="60"/>
      <c r="D15" s="60"/>
      <c r="E15" s="60"/>
      <c r="F15" s="60"/>
      <c r="G15" s="60"/>
      <c r="H15" s="60"/>
      <c r="I15" s="60"/>
      <c r="AT15" s="2"/>
    </row>
    <row r="16" spans="1:46" ht="13.5" customHeight="1" x14ac:dyDescent="0.25">
      <c r="A16" s="10"/>
      <c r="B16" s="20" t="s">
        <v>394</v>
      </c>
      <c r="C16" s="60">
        <v>4.3082382957085459</v>
      </c>
      <c r="D16" s="60">
        <v>3.0690455026765737</v>
      </c>
      <c r="E16" s="60">
        <v>1.1439486587278711</v>
      </c>
      <c r="F16" s="60">
        <v>0.85589247051869499</v>
      </c>
      <c r="G16" s="60">
        <v>1.7951448397588148</v>
      </c>
      <c r="H16" s="60">
        <v>0.6900058272206776</v>
      </c>
      <c r="I16" s="60">
        <v>0.99731054280859621</v>
      </c>
      <c r="AT16" s="2"/>
    </row>
    <row r="17" spans="1:47" ht="13.5" customHeight="1" x14ac:dyDescent="0.25">
      <c r="A17" s="10"/>
      <c r="B17" s="20" t="s">
        <v>395</v>
      </c>
      <c r="C17" s="60">
        <v>3.4730111993043891</v>
      </c>
      <c r="D17" s="60">
        <v>1.868636409637572</v>
      </c>
      <c r="E17" s="60">
        <v>0</v>
      </c>
      <c r="F17" s="60">
        <v>0.49732233109824264</v>
      </c>
      <c r="G17" s="60">
        <v>1.5260231922322787</v>
      </c>
      <c r="H17" s="60">
        <v>2.926628828176463</v>
      </c>
      <c r="I17" s="60">
        <v>2.265189306084161</v>
      </c>
      <c r="AT17" s="2"/>
    </row>
    <row r="18" spans="1:47" ht="13.5" customHeight="1" x14ac:dyDescent="0.25">
      <c r="A18" s="10"/>
      <c r="B18" s="20" t="s">
        <v>896</v>
      </c>
      <c r="C18" s="60">
        <v>0</v>
      </c>
      <c r="D18" s="60">
        <v>0</v>
      </c>
      <c r="E18" s="60">
        <v>0.60065783239715431</v>
      </c>
      <c r="F18" s="60">
        <v>0.41055366720438607</v>
      </c>
      <c r="G18" s="60">
        <v>1.8550690443376971</v>
      </c>
      <c r="H18" s="60">
        <v>0.93547378606879339</v>
      </c>
      <c r="I18" s="60">
        <v>0</v>
      </c>
      <c r="AT18" s="2"/>
    </row>
    <row r="19" spans="1:47" ht="13.5" customHeight="1" x14ac:dyDescent="0.25">
      <c r="A19" s="10"/>
      <c r="B19" s="20" t="s">
        <v>289</v>
      </c>
      <c r="C19" s="60">
        <v>61.664560259385439</v>
      </c>
      <c r="D19" s="60">
        <v>64.904968507382961</v>
      </c>
      <c r="E19" s="60">
        <v>67.62822905076932</v>
      </c>
      <c r="F19" s="60">
        <v>70.597801004776429</v>
      </c>
      <c r="G19" s="60">
        <v>71.442810985659222</v>
      </c>
      <c r="H19" s="60">
        <v>53.616005369999485</v>
      </c>
      <c r="I19" s="60">
        <v>56.824689526558522</v>
      </c>
      <c r="AT19" s="2"/>
    </row>
    <row r="20" spans="1:47" ht="13.5" customHeight="1" x14ac:dyDescent="0.25">
      <c r="A20" s="10"/>
      <c r="B20" s="20" t="s">
        <v>504</v>
      </c>
      <c r="C20" s="60">
        <v>2.9374880377649877</v>
      </c>
      <c r="D20" s="60">
        <v>3.1766010027669251</v>
      </c>
      <c r="E20" s="60">
        <v>2.7243021626506132</v>
      </c>
      <c r="F20" s="60">
        <v>1.8806490482824105</v>
      </c>
      <c r="G20" s="60">
        <v>1.4581332712734165</v>
      </c>
      <c r="H20" s="60">
        <v>0.41821259689157636</v>
      </c>
      <c r="I20" s="60">
        <v>1.1576843374312757</v>
      </c>
      <c r="AT20" s="2"/>
    </row>
    <row r="21" spans="1:47" ht="13.5" customHeight="1" x14ac:dyDescent="0.25">
      <c r="A21" s="10"/>
      <c r="B21" s="20" t="s">
        <v>290</v>
      </c>
      <c r="C21" s="60">
        <v>8.4691405413915142</v>
      </c>
      <c r="D21" s="60">
        <v>8.8820864492610045</v>
      </c>
      <c r="E21" s="60">
        <v>9.0089519200678776</v>
      </c>
      <c r="F21" s="60">
        <v>6.2047393953384482</v>
      </c>
      <c r="G21" s="60">
        <v>7.0514953056814624</v>
      </c>
      <c r="H21" s="60">
        <v>9.2357648868197799</v>
      </c>
      <c r="I21" s="60">
        <v>5.7724841986653805</v>
      </c>
      <c r="AT21" s="2"/>
    </row>
    <row r="22" spans="1:47" ht="13.5" customHeight="1" x14ac:dyDescent="0.25">
      <c r="A22" s="10"/>
      <c r="B22" s="20" t="s">
        <v>655</v>
      </c>
      <c r="C22" s="60">
        <v>1.335027112646352</v>
      </c>
      <c r="D22" s="60">
        <v>1.646227033411702</v>
      </c>
      <c r="E22" s="60">
        <v>0</v>
      </c>
      <c r="F22" s="60">
        <v>0</v>
      </c>
      <c r="G22" s="60">
        <v>1.3697628395191948</v>
      </c>
      <c r="H22" s="60">
        <v>2.1495438673933167</v>
      </c>
      <c r="I22" s="60">
        <v>3.5567325573429245</v>
      </c>
      <c r="AT22" s="2"/>
    </row>
    <row r="23" spans="1:47" ht="13.5" customHeight="1" x14ac:dyDescent="0.25">
      <c r="A23" s="10"/>
      <c r="B23" s="20" t="s">
        <v>895</v>
      </c>
      <c r="C23" s="60">
        <v>1.4490628608904634</v>
      </c>
      <c r="D23" s="60">
        <v>1.2976795021935383</v>
      </c>
      <c r="E23" s="60">
        <v>2.3599140417211832</v>
      </c>
      <c r="F23" s="60">
        <v>1.4316566296040718</v>
      </c>
      <c r="G23" s="60">
        <v>2.2773910916795836</v>
      </c>
      <c r="H23" s="60">
        <v>4.3610969389576972</v>
      </c>
      <c r="I23" s="60">
        <v>2.8965711574881823</v>
      </c>
      <c r="AT23" s="2"/>
    </row>
    <row r="24" spans="1:47" ht="13.5" customHeight="1" x14ac:dyDescent="0.25">
      <c r="A24" s="10"/>
      <c r="B24" s="20" t="s">
        <v>293</v>
      </c>
      <c r="C24" s="60">
        <v>0.43756833313140059</v>
      </c>
      <c r="D24" s="60">
        <v>1.0378103198656607</v>
      </c>
      <c r="E24" s="60">
        <v>0.77249092777077855</v>
      </c>
      <c r="F24" s="60">
        <v>1.9643605924143186</v>
      </c>
      <c r="G24" s="60">
        <v>1.9526085926525494</v>
      </c>
      <c r="H24" s="60">
        <v>0.77106520066536088</v>
      </c>
      <c r="I24" s="60">
        <v>1.7532541431499131</v>
      </c>
      <c r="AT24" s="2"/>
    </row>
    <row r="25" spans="1:47" ht="13.5" customHeight="1" x14ac:dyDescent="0.25">
      <c r="A25" s="10"/>
      <c r="B25" s="20" t="s">
        <v>301</v>
      </c>
      <c r="C25" s="60">
        <v>0.60977907923340435</v>
      </c>
      <c r="D25" s="60">
        <v>1.8377207918245728</v>
      </c>
      <c r="E25" s="60">
        <v>1.8488791670908018</v>
      </c>
      <c r="F25" s="60">
        <v>4.8499426552277862</v>
      </c>
      <c r="G25" s="60">
        <v>3.4713375095436652</v>
      </c>
      <c r="H25" s="60">
        <v>2.27150098598795</v>
      </c>
      <c r="I25" s="60">
        <v>0</v>
      </c>
      <c r="AT25" s="2"/>
    </row>
    <row r="26" spans="1:47" ht="13.5" customHeight="1" x14ac:dyDescent="0.25">
      <c r="A26" s="10"/>
      <c r="B26" s="46" t="s">
        <v>55</v>
      </c>
      <c r="C26" s="61">
        <v>15.316124280543505</v>
      </c>
      <c r="D26" s="61">
        <v>12.279224480979494</v>
      </c>
      <c r="E26" s="61">
        <v>13.912626238804407</v>
      </c>
      <c r="F26" s="61">
        <v>11.307082205535195</v>
      </c>
      <c r="G26" s="61">
        <v>5.800223327662124</v>
      </c>
      <c r="H26" s="61">
        <v>22.624701711818886</v>
      </c>
      <c r="I26" s="61">
        <v>24.776084230471042</v>
      </c>
      <c r="AT26" s="2"/>
    </row>
    <row r="27" spans="1:47" ht="21.75" customHeight="1" x14ac:dyDescent="0.25">
      <c r="A27" s="10"/>
      <c r="B27" s="40" t="s">
        <v>1013</v>
      </c>
      <c r="C27" s="23"/>
      <c r="D27" s="23"/>
      <c r="E27" s="23"/>
      <c r="F27" s="23"/>
      <c r="G27" s="23"/>
      <c r="H27" s="23"/>
      <c r="I27" s="23"/>
      <c r="AT27" s="2"/>
    </row>
    <row r="28" spans="1:47" s="1" customFormat="1" x14ac:dyDescent="0.25">
      <c r="A28" s="7"/>
      <c r="B28" s="40" t="s">
        <v>1014</v>
      </c>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7"/>
      <c r="B29" s="39"/>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10"/>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10"/>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10"/>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s="10"/>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A47"/>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3"/>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3"/>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3"/>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3"/>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3"/>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3"/>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3"/>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3"/>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3"/>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3"/>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3"/>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3"/>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3"/>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3"/>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3"/>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3"/>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10"/>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10"/>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10"/>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10"/>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10"/>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10"/>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10"/>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10"/>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10"/>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10"/>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10"/>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10"/>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10"/>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10"/>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10"/>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10"/>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10"/>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10"/>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10"/>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10"/>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10"/>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10"/>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10"/>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10"/>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10"/>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10"/>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10"/>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10"/>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10"/>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10"/>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10"/>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row r="114" spans="1:47" s="1" customFormat="1" x14ac:dyDescent="0.25">
      <c r="A114" s="10"/>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10"/>
      <c r="AU114" s="10"/>
    </row>
    <row r="115" spans="1:47" s="1" customFormat="1" x14ac:dyDescent="0.25">
      <c r="A115" s="10"/>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10"/>
      <c r="AU115" s="10"/>
    </row>
    <row r="116" spans="1:47" s="1" customFormat="1" x14ac:dyDescent="0.25">
      <c r="A116" s="10"/>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10"/>
      <c r="AU116" s="10"/>
    </row>
    <row r="117" spans="1:47" s="1" customFormat="1" x14ac:dyDescent="0.25">
      <c r="A117" s="10"/>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10"/>
      <c r="AU117" s="10"/>
    </row>
    <row r="118" spans="1:47" s="1" customFormat="1" x14ac:dyDescent="0.25">
      <c r="A118" s="10"/>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10"/>
      <c r="AU118" s="10"/>
    </row>
    <row r="119" spans="1:47" s="1" customFormat="1" x14ac:dyDescent="0.25">
      <c r="A119" s="10"/>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10"/>
      <c r="AU119" s="10"/>
    </row>
    <row r="120" spans="1:47" s="1" customFormat="1" x14ac:dyDescent="0.25">
      <c r="A120" s="10"/>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10"/>
      <c r="AU120" s="10"/>
    </row>
    <row r="121" spans="1:47" s="1" customFormat="1" x14ac:dyDescent="0.25">
      <c r="A121" s="10"/>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10"/>
      <c r="AU121" s="10"/>
    </row>
    <row r="122" spans="1:47" s="1" customFormat="1" x14ac:dyDescent="0.25">
      <c r="A122" s="10"/>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10"/>
      <c r="AU122" s="10"/>
    </row>
    <row r="123" spans="1:47" x14ac:dyDescent="0.25">
      <c r="A123" s="10"/>
    </row>
    <row r="124" spans="1:47" x14ac:dyDescent="0.25">
      <c r="A124" s="10"/>
    </row>
    <row r="125" spans="1:47" x14ac:dyDescent="0.25">
      <c r="A125" s="10"/>
    </row>
    <row r="126" spans="1:47" x14ac:dyDescent="0.25">
      <c r="A126" s="10"/>
    </row>
    <row r="127" spans="1:47" x14ac:dyDescent="0.25">
      <c r="A127" s="10"/>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row r="172" spans="1:1" x14ac:dyDescent="0.25">
      <c r="A172" s="3"/>
    </row>
  </sheetData>
  <sortState xmlns:xlrd2="http://schemas.microsoft.com/office/spreadsheetml/2017/richdata2" ref="B17:I26">
    <sortCondition ref="B26"/>
  </sortState>
  <conditionalFormatting sqref="C10:I14">
    <cfRule type="cellIs" dxfId="391" priority="2" operator="greaterThanOrEqual">
      <formula>10000</formula>
    </cfRule>
  </conditionalFormatting>
  <hyperlinks>
    <hyperlink ref="B5" location="Índice!A10" display="Índice" xr:uid="{00000000-0004-0000-07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K55"/>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14" style="3" customWidth="1"/>
    <col min="3" max="3" width="31" style="9" customWidth="1"/>
    <col min="4" max="4" width="7.85546875" style="9" customWidth="1"/>
    <col min="5" max="10" width="7.85546875" style="15" customWidth="1"/>
    <col min="11" max="11" width="6.85546875" style="9" customWidth="1"/>
    <col min="12" max="16384" width="8.85546875" style="2"/>
  </cols>
  <sheetData>
    <row r="1" spans="2:10" s="17" customFormat="1" ht="12.75" x14ac:dyDescent="0.2"/>
    <row r="2" spans="2:10" s="17" customFormat="1" ht="12.75" x14ac:dyDescent="0.2"/>
    <row r="3" spans="2:10" s="17" customFormat="1" ht="12.75" x14ac:dyDescent="0.2"/>
    <row r="4" spans="2:10" s="17" customFormat="1" ht="12.75" x14ac:dyDescent="0.2"/>
    <row r="5" spans="2:10" s="17" customFormat="1" ht="12.75" x14ac:dyDescent="0.2">
      <c r="B5" s="104" t="s">
        <v>134</v>
      </c>
    </row>
    <row r="6" spans="2:10" s="17" customFormat="1" ht="18.75" x14ac:dyDescent="0.3">
      <c r="B6" s="25" t="s">
        <v>1130</v>
      </c>
    </row>
    <row r="7" spans="2:10" s="17" customFormat="1" ht="12.75" x14ac:dyDescent="0.2"/>
    <row r="8" spans="2:10" s="17" customFormat="1" ht="18" customHeight="1" x14ac:dyDescent="0.2">
      <c r="B8" s="111" t="s">
        <v>224</v>
      </c>
    </row>
    <row r="9" spans="2:10" s="17" customFormat="1" ht="18" customHeight="1" x14ac:dyDescent="0.2">
      <c r="B9" s="154" t="s">
        <v>227</v>
      </c>
    </row>
    <row r="10" spans="2:10" ht="12.75" x14ac:dyDescent="0.2">
      <c r="B10" s="108"/>
      <c r="C10" s="23"/>
      <c r="D10" s="556"/>
      <c r="E10" s="685"/>
      <c r="F10" s="685"/>
      <c r="G10" s="9"/>
      <c r="H10" s="9"/>
      <c r="I10" s="9"/>
      <c r="J10" s="9"/>
    </row>
    <row r="11" spans="2:10" ht="12.75" x14ac:dyDescent="0.2">
      <c r="B11" s="109"/>
      <c r="C11" s="24"/>
      <c r="D11" s="149">
        <v>2017</v>
      </c>
      <c r="E11" s="149">
        <v>2018</v>
      </c>
      <c r="F11" s="149">
        <v>2019</v>
      </c>
      <c r="G11" s="262">
        <v>2020</v>
      </c>
      <c r="H11" s="299">
        <v>2021</v>
      </c>
      <c r="I11" s="471">
        <v>2022</v>
      </c>
      <c r="J11" s="553">
        <v>2023</v>
      </c>
    </row>
    <row r="12" spans="2:10" ht="18" customHeight="1" x14ac:dyDescent="0.2">
      <c r="B12" s="108" t="s">
        <v>205</v>
      </c>
      <c r="C12" s="23" t="s">
        <v>112</v>
      </c>
      <c r="D12" s="114">
        <v>85.368194109769945</v>
      </c>
      <c r="E12" s="114">
        <v>-60.697666500389012</v>
      </c>
      <c r="F12" s="114">
        <v>-34.774507411629997</v>
      </c>
      <c r="G12" s="114">
        <v>-28.582808285867994</v>
      </c>
      <c r="H12" s="114">
        <v>25.076062860057011</v>
      </c>
      <c r="I12" s="114">
        <v>1.1950317125980001</v>
      </c>
      <c r="J12" s="114">
        <v>17.290625314101003</v>
      </c>
    </row>
    <row r="13" spans="2:10" ht="12.75" x14ac:dyDescent="0.2">
      <c r="B13" s="108"/>
      <c r="C13" s="23" t="s">
        <v>131</v>
      </c>
      <c r="D13" s="114">
        <v>-1.0611633996039995</v>
      </c>
      <c r="E13" s="114">
        <v>5.8144780199160007</v>
      </c>
      <c r="F13" s="114">
        <v>20.06875359036</v>
      </c>
      <c r="G13" s="114">
        <v>4.2024984000000005</v>
      </c>
      <c r="H13" s="114">
        <v>5.5616923500000004</v>
      </c>
      <c r="I13" s="114">
        <v>1.3030681299999998</v>
      </c>
      <c r="J13" s="114">
        <v>0.96217326999999986</v>
      </c>
    </row>
    <row r="14" spans="2:10" ht="12.75" x14ac:dyDescent="0.2">
      <c r="B14" s="108"/>
      <c r="C14" s="23" t="s">
        <v>220</v>
      </c>
      <c r="D14" s="114">
        <v>108.03125430381805</v>
      </c>
      <c r="E14" s="114">
        <v>-45.179756624464005</v>
      </c>
      <c r="F14" s="114">
        <v>-19.63857370228704</v>
      </c>
      <c r="G14" s="114">
        <v>78.609665838647018</v>
      </c>
      <c r="H14" s="114">
        <v>-247.58416947778798</v>
      </c>
      <c r="I14" s="114">
        <v>-30.218636702774912</v>
      </c>
      <c r="J14" s="114">
        <v>-636.46562141934385</v>
      </c>
    </row>
    <row r="15" spans="2:10" ht="12.75" x14ac:dyDescent="0.2">
      <c r="B15" s="108"/>
      <c r="C15" s="23" t="s">
        <v>221</v>
      </c>
      <c r="D15" s="114">
        <v>219.19634571788001</v>
      </c>
      <c r="E15" s="114">
        <v>148.87440934841288</v>
      </c>
      <c r="F15" s="114">
        <v>213.30093282422308</v>
      </c>
      <c r="G15" s="114">
        <v>74.978377899452013</v>
      </c>
      <c r="H15" s="114">
        <v>61.934546028089017</v>
      </c>
      <c r="I15" s="114">
        <v>40.83842481348902</v>
      </c>
      <c r="J15" s="114">
        <v>-37.59740645446599</v>
      </c>
    </row>
    <row r="16" spans="2:10" ht="12.75" x14ac:dyDescent="0.2">
      <c r="B16" s="108"/>
      <c r="C16" s="20" t="s">
        <v>222</v>
      </c>
      <c r="D16" s="114">
        <v>192.12321414775604</v>
      </c>
      <c r="E16" s="114">
        <v>232.74418719705793</v>
      </c>
      <c r="F16" s="114">
        <v>180.91146658172002</v>
      </c>
      <c r="G16" s="114">
        <v>102.48107898311999</v>
      </c>
      <c r="H16" s="114">
        <v>28.716133003157996</v>
      </c>
      <c r="I16" s="114">
        <v>58.420466141550008</v>
      </c>
      <c r="J16" s="114">
        <v>13.463257373527002</v>
      </c>
    </row>
    <row r="17" spans="2:10" ht="12.75" x14ac:dyDescent="0.2">
      <c r="B17" s="108"/>
      <c r="C17" s="23" t="s">
        <v>55</v>
      </c>
      <c r="D17" s="114">
        <v>3.4171807594470001</v>
      </c>
      <c r="E17" s="114">
        <v>-9.4227898186000019</v>
      </c>
      <c r="F17" s="114">
        <v>-1.3374985251600002</v>
      </c>
      <c r="G17" s="114">
        <v>-0.11630592000000002</v>
      </c>
      <c r="H17" s="114">
        <v>0.2191553600000001</v>
      </c>
      <c r="I17" s="114">
        <v>0.17260888999999999</v>
      </c>
      <c r="J17" s="114">
        <v>-6.624378000000003E-2</v>
      </c>
    </row>
    <row r="18" spans="2:10" ht="12.75" x14ac:dyDescent="0.2">
      <c r="B18" s="108"/>
      <c r="C18" s="35" t="s">
        <v>223</v>
      </c>
      <c r="D18" s="51">
        <v>414.95181149131099</v>
      </c>
      <c r="E18" s="51">
        <v>39.38867442487588</v>
      </c>
      <c r="F18" s="51">
        <v>177.61910677550605</v>
      </c>
      <c r="G18" s="51">
        <v>129.09142793223103</v>
      </c>
      <c r="H18" s="51">
        <v>-154.79271287964195</v>
      </c>
      <c r="I18" s="51">
        <v>13.290496843312106</v>
      </c>
      <c r="J18" s="51">
        <v>-655.87647306970882</v>
      </c>
    </row>
    <row r="19" spans="2:10" ht="18" customHeight="1" x14ac:dyDescent="0.2">
      <c r="B19" s="108" t="s">
        <v>206</v>
      </c>
      <c r="C19" s="23" t="s">
        <v>112</v>
      </c>
      <c r="D19" s="114">
        <v>2.0554834299960008</v>
      </c>
      <c r="E19" s="114">
        <v>2.3084445330460013</v>
      </c>
      <c r="F19" s="114">
        <v>3.8170484696749991</v>
      </c>
      <c r="G19" s="114">
        <v>0.60568658571199929</v>
      </c>
      <c r="H19" s="114">
        <v>-2.5669968057160006</v>
      </c>
      <c r="I19" s="114">
        <v>14.551690529999998</v>
      </c>
      <c r="J19" s="114">
        <v>1.5744618718799999</v>
      </c>
    </row>
    <row r="20" spans="2:10" ht="12.75" x14ac:dyDescent="0.2">
      <c r="B20" s="108"/>
      <c r="C20" s="23" t="s">
        <v>131</v>
      </c>
      <c r="D20" s="368" t="s">
        <v>123</v>
      </c>
      <c r="E20" s="114">
        <v>5.4805699991999982E-2</v>
      </c>
      <c r="F20" s="368" t="s">
        <v>123</v>
      </c>
      <c r="G20" s="368" t="s">
        <v>123</v>
      </c>
      <c r="H20" s="368" t="s">
        <v>123</v>
      </c>
      <c r="I20" s="368" t="s">
        <v>123</v>
      </c>
      <c r="J20" s="368" t="s">
        <v>123</v>
      </c>
    </row>
    <row r="21" spans="2:10" ht="12.75" x14ac:dyDescent="0.2">
      <c r="B21" s="108"/>
      <c r="C21" s="23" t="s">
        <v>220</v>
      </c>
      <c r="D21" s="114">
        <v>-16.324265369952009</v>
      </c>
      <c r="E21" s="114">
        <v>-8.8390204792080027</v>
      </c>
      <c r="F21" s="114">
        <v>-3.6454827681359991</v>
      </c>
      <c r="G21" s="114">
        <v>-4.3509839447560035</v>
      </c>
      <c r="H21" s="114">
        <v>2.7942309457239993</v>
      </c>
      <c r="I21" s="114">
        <v>-1.055062553143</v>
      </c>
      <c r="J21" s="114">
        <v>-2.31577162</v>
      </c>
    </row>
    <row r="22" spans="2:10" ht="12.75" x14ac:dyDescent="0.2">
      <c r="B22" s="108"/>
      <c r="C22" s="23" t="s">
        <v>221</v>
      </c>
      <c r="D22" s="114">
        <v>58.677118189588015</v>
      </c>
      <c r="E22" s="114">
        <v>2.2800701686970011</v>
      </c>
      <c r="F22" s="114">
        <v>-10.006731665186001</v>
      </c>
      <c r="G22" s="114">
        <v>7.7259925662100022</v>
      </c>
      <c r="H22" s="114">
        <v>12.968186419288994</v>
      </c>
      <c r="I22" s="114">
        <v>3.0006352038620046</v>
      </c>
      <c r="J22" s="114">
        <v>18.499389059239991</v>
      </c>
    </row>
    <row r="23" spans="2:10" ht="12.75" x14ac:dyDescent="0.2">
      <c r="B23" s="108"/>
      <c r="C23" s="20" t="s">
        <v>222</v>
      </c>
      <c r="D23" s="114">
        <v>-0.45564293040799969</v>
      </c>
      <c r="E23" s="114">
        <v>-1.4743316118379994</v>
      </c>
      <c r="F23" s="114">
        <v>-11.926492759529003</v>
      </c>
      <c r="G23" s="114">
        <v>7.9308235891729977</v>
      </c>
      <c r="H23" s="114">
        <v>11.061438070749</v>
      </c>
      <c r="I23" s="114">
        <v>4.6069565929039999</v>
      </c>
      <c r="J23" s="114">
        <v>5.2919181551739989</v>
      </c>
    </row>
    <row r="24" spans="2:10" ht="12.75" x14ac:dyDescent="0.2">
      <c r="B24" s="108"/>
      <c r="C24" s="23" t="s">
        <v>55</v>
      </c>
      <c r="D24" s="114">
        <v>4.0332807795559997</v>
      </c>
      <c r="E24" s="114">
        <v>-2.0525399903959989</v>
      </c>
      <c r="F24" s="114">
        <v>1.8469615999999991</v>
      </c>
      <c r="G24" s="114">
        <v>-10.967807519999999</v>
      </c>
      <c r="H24" s="114">
        <v>19.987328219999998</v>
      </c>
      <c r="I24" s="114">
        <v>0.68000279000000141</v>
      </c>
      <c r="J24" s="114">
        <v>0.45176548999999994</v>
      </c>
    </row>
    <row r="25" spans="2:10" ht="12.75" x14ac:dyDescent="0.2">
      <c r="B25" s="108"/>
      <c r="C25" s="35" t="s">
        <v>223</v>
      </c>
      <c r="D25" s="51">
        <v>48.45771598918801</v>
      </c>
      <c r="E25" s="51">
        <v>-6.2482400678689993</v>
      </c>
      <c r="F25" s="51">
        <v>-8.0241277528430022</v>
      </c>
      <c r="G25" s="51">
        <v>-6.9917379528340016</v>
      </c>
      <c r="H25" s="51">
        <v>33.179693939296996</v>
      </c>
      <c r="I25" s="51">
        <v>17.176499680719004</v>
      </c>
      <c r="J25" s="51">
        <v>18.209083881119991</v>
      </c>
    </row>
    <row r="26" spans="2:10" ht="18" customHeight="1" x14ac:dyDescent="0.2">
      <c r="B26" s="108" t="s">
        <v>207</v>
      </c>
      <c r="C26" s="23" t="s">
        <v>112</v>
      </c>
      <c r="D26" s="114">
        <v>-0.70496227966900027</v>
      </c>
      <c r="E26" s="114">
        <v>-1.9582001199999994</v>
      </c>
      <c r="F26" s="368" t="s">
        <v>123</v>
      </c>
      <c r="G26" s="114">
        <v>4.7876502169879993</v>
      </c>
      <c r="H26" s="114">
        <v>-0.662072424858002</v>
      </c>
      <c r="I26" s="114">
        <v>-3.3536676667070009</v>
      </c>
      <c r="J26" s="114">
        <v>6.6309392082600018</v>
      </c>
    </row>
    <row r="27" spans="2:10" ht="12.75" x14ac:dyDescent="0.2">
      <c r="B27" s="108"/>
      <c r="C27" s="23" t="s">
        <v>131</v>
      </c>
      <c r="D27" s="368" t="s">
        <v>123</v>
      </c>
      <c r="E27" s="368" t="s">
        <v>123</v>
      </c>
      <c r="F27" s="368" t="s">
        <v>123</v>
      </c>
      <c r="G27" s="368" t="s">
        <v>123</v>
      </c>
      <c r="H27" s="368" t="s">
        <v>123</v>
      </c>
      <c r="I27" s="368" t="s">
        <v>123</v>
      </c>
      <c r="J27" s="368" t="s">
        <v>123</v>
      </c>
    </row>
    <row r="28" spans="2:10" ht="12.75" x14ac:dyDescent="0.2">
      <c r="B28" s="108"/>
      <c r="C28" s="23" t="s">
        <v>220</v>
      </c>
      <c r="D28" s="368" t="s">
        <v>123</v>
      </c>
      <c r="E28" s="368" t="s">
        <v>123</v>
      </c>
      <c r="F28" s="368" t="s">
        <v>123</v>
      </c>
      <c r="G28" s="368" t="s">
        <v>123</v>
      </c>
      <c r="H28" s="368" t="s">
        <v>123</v>
      </c>
      <c r="I28" s="368" t="s">
        <v>123</v>
      </c>
      <c r="J28" s="368" t="s">
        <v>123</v>
      </c>
    </row>
    <row r="29" spans="2:10" ht="12.75" x14ac:dyDescent="0.2">
      <c r="B29" s="108"/>
      <c r="C29" s="23" t="s">
        <v>221</v>
      </c>
      <c r="D29" s="114">
        <v>0.14980660666399892</v>
      </c>
      <c r="E29" s="114">
        <v>-0.64565928997999844</v>
      </c>
      <c r="F29" s="114">
        <v>-0.53995153941599994</v>
      </c>
      <c r="G29" s="114">
        <v>0.61606153645900008</v>
      </c>
      <c r="H29" s="114">
        <v>1.9108995931110009</v>
      </c>
      <c r="I29" s="114">
        <v>9.2963562092000296E-2</v>
      </c>
      <c r="J29" s="114">
        <v>0.16339437380500049</v>
      </c>
    </row>
    <row r="30" spans="2:10" ht="12.75" x14ac:dyDescent="0.2">
      <c r="B30" s="108"/>
      <c r="C30" s="20" t="s">
        <v>222</v>
      </c>
      <c r="D30" s="89" t="s">
        <v>123</v>
      </c>
      <c r="E30" s="89" t="s">
        <v>123</v>
      </c>
      <c r="F30" s="89" t="s">
        <v>123</v>
      </c>
      <c r="G30" s="89" t="s">
        <v>123</v>
      </c>
      <c r="H30" s="89" t="s">
        <v>123</v>
      </c>
      <c r="I30" s="89" t="s">
        <v>123</v>
      </c>
      <c r="J30" s="89" t="s">
        <v>123</v>
      </c>
    </row>
    <row r="31" spans="2:10" ht="12.75" x14ac:dyDescent="0.2">
      <c r="B31" s="108"/>
      <c r="C31" s="23" t="s">
        <v>55</v>
      </c>
      <c r="D31" s="114">
        <v>7.0620549733720006</v>
      </c>
      <c r="E31" s="114">
        <v>-4.8553299396040011</v>
      </c>
      <c r="F31" s="114">
        <v>1.9314683799600003</v>
      </c>
      <c r="G31" s="114">
        <v>-1.8320880800000001</v>
      </c>
      <c r="H31" s="114">
        <v>30.685987170000001</v>
      </c>
      <c r="I31" s="114">
        <v>0.81011754999999797</v>
      </c>
      <c r="J31" s="114">
        <v>0.41410741999999995</v>
      </c>
    </row>
    <row r="32" spans="2:10" ht="12.75" x14ac:dyDescent="0.2">
      <c r="B32" s="108"/>
      <c r="C32" s="35" t="s">
        <v>223</v>
      </c>
      <c r="D32" s="51">
        <v>6.5068993003669995</v>
      </c>
      <c r="E32" s="51">
        <v>-7.4591607399879996</v>
      </c>
      <c r="F32" s="51">
        <v>1.3925459763630004</v>
      </c>
      <c r="G32" s="51">
        <v>3.5716579434469993</v>
      </c>
      <c r="H32" s="51">
        <v>31.934855738252999</v>
      </c>
      <c r="I32" s="51">
        <v>-2.4505015146150027</v>
      </c>
      <c r="J32" s="51">
        <v>7.2173248320650023</v>
      </c>
    </row>
    <row r="33" spans="2:10" ht="18" customHeight="1" x14ac:dyDescent="0.2">
      <c r="B33" s="108" t="s">
        <v>208</v>
      </c>
      <c r="C33" s="23" t="s">
        <v>112</v>
      </c>
      <c r="D33" s="114">
        <v>23.595785831869001</v>
      </c>
      <c r="E33" s="114">
        <v>-19.836749387329</v>
      </c>
      <c r="F33" s="114">
        <v>-6.4054826211899982</v>
      </c>
      <c r="G33" s="114">
        <v>-4.8709803059700008</v>
      </c>
      <c r="H33" s="114">
        <v>68.181098264131009</v>
      </c>
      <c r="I33" s="114">
        <v>2.7197171933340001</v>
      </c>
      <c r="J33" s="114">
        <v>-2.7231987862130009</v>
      </c>
    </row>
    <row r="34" spans="2:10" ht="12.75" x14ac:dyDescent="0.2">
      <c r="B34" s="108"/>
      <c r="C34" s="23" t="s">
        <v>131</v>
      </c>
      <c r="D34" s="114">
        <v>-7.9313752199999996</v>
      </c>
      <c r="E34" s="114">
        <v>5.6336370000000018E-2</v>
      </c>
      <c r="F34" s="89" t="s">
        <v>123</v>
      </c>
      <c r="G34" s="89" t="s">
        <v>123</v>
      </c>
      <c r="H34" s="114">
        <v>5.2268039999999988E-2</v>
      </c>
      <c r="I34" s="89" t="s">
        <v>123</v>
      </c>
      <c r="J34" s="89" t="s">
        <v>123</v>
      </c>
    </row>
    <row r="35" spans="2:10" ht="12.75" x14ac:dyDescent="0.2">
      <c r="B35" s="108"/>
      <c r="C35" s="23" t="s">
        <v>220</v>
      </c>
      <c r="D35" s="114">
        <v>54.432305189754032</v>
      </c>
      <c r="E35" s="114">
        <v>48.873261728116027</v>
      </c>
      <c r="F35" s="114">
        <v>-3.7586076319139901</v>
      </c>
      <c r="G35" s="114">
        <v>-3.6685961836150058</v>
      </c>
      <c r="H35" s="114">
        <v>37.307492893800983</v>
      </c>
      <c r="I35" s="114">
        <v>-9.8898979556560036</v>
      </c>
      <c r="J35" s="114">
        <v>-16.249818421415998</v>
      </c>
    </row>
    <row r="36" spans="2:10" ht="12.75" x14ac:dyDescent="0.2">
      <c r="B36" s="108"/>
      <c r="C36" s="23" t="s">
        <v>221</v>
      </c>
      <c r="D36" s="114">
        <v>57.034222066320012</v>
      </c>
      <c r="E36" s="114">
        <v>37.472676335466943</v>
      </c>
      <c r="F36" s="114">
        <v>15.657804701704983</v>
      </c>
      <c r="G36" s="114">
        <v>-70.617477148326998</v>
      </c>
      <c r="H36" s="114">
        <v>232.01121020272888</v>
      </c>
      <c r="I36" s="114">
        <v>23.682901700477004</v>
      </c>
      <c r="J36" s="114">
        <v>28.034605876299974</v>
      </c>
    </row>
    <row r="37" spans="2:10" ht="12.75" x14ac:dyDescent="0.2">
      <c r="B37" s="108"/>
      <c r="C37" s="20" t="s">
        <v>222</v>
      </c>
      <c r="D37" s="114">
        <v>61.607210368412005</v>
      </c>
      <c r="E37" s="114">
        <v>104.19030988221795</v>
      </c>
      <c r="F37" s="114">
        <v>70.337836259238003</v>
      </c>
      <c r="G37" s="114">
        <v>-87.418065063889998</v>
      </c>
      <c r="H37" s="114">
        <v>105.89246518618802</v>
      </c>
      <c r="I37" s="114">
        <v>10.205090594811988</v>
      </c>
      <c r="J37" s="114">
        <v>17.266609558082976</v>
      </c>
    </row>
    <row r="38" spans="2:10" ht="12.75" x14ac:dyDescent="0.2">
      <c r="B38" s="108"/>
      <c r="C38" s="23" t="s">
        <v>55</v>
      </c>
      <c r="D38" s="114">
        <v>11.284475413758001</v>
      </c>
      <c r="E38" s="114">
        <v>-8.2411408317809993</v>
      </c>
      <c r="F38" s="114">
        <v>-22.103609620044001</v>
      </c>
      <c r="G38" s="114">
        <v>50.185528329207003</v>
      </c>
      <c r="H38" s="114">
        <v>50.830378247045012</v>
      </c>
      <c r="I38" s="114">
        <v>11.064781518018009</v>
      </c>
      <c r="J38" s="114">
        <v>0.47117400724100045</v>
      </c>
    </row>
    <row r="39" spans="2:10" ht="12.75" x14ac:dyDescent="0.2">
      <c r="B39" s="108"/>
      <c r="C39" s="35" t="s">
        <v>223</v>
      </c>
      <c r="D39" s="51">
        <v>138.41541328170103</v>
      </c>
      <c r="E39" s="51">
        <v>58.324384214472971</v>
      </c>
      <c r="F39" s="51">
        <v>-16.589503951447007</v>
      </c>
      <c r="G39" s="51">
        <v>-28.945015748704993</v>
      </c>
      <c r="H39" s="51">
        <v>388.38244764770593</v>
      </c>
      <c r="I39" s="51">
        <v>27.586297596173004</v>
      </c>
      <c r="J39" s="51">
        <v>9.541824275911976</v>
      </c>
    </row>
    <row r="40" spans="2:10" ht="18" customHeight="1" x14ac:dyDescent="0.2">
      <c r="B40" s="108" t="s">
        <v>209</v>
      </c>
      <c r="C40" s="23" t="s">
        <v>112</v>
      </c>
      <c r="D40" s="114">
        <v>-2.434765997600007E-2</v>
      </c>
      <c r="E40" s="114">
        <v>0.20017854000000002</v>
      </c>
      <c r="F40" s="114">
        <v>9.6406309996000014E-2</v>
      </c>
      <c r="G40" s="114">
        <v>0.27684592999999985</v>
      </c>
      <c r="H40" s="114">
        <v>9.4770429999999892E-2</v>
      </c>
      <c r="I40" s="114">
        <v>2.85687998</v>
      </c>
      <c r="J40" s="114">
        <v>-2.6621093300000003</v>
      </c>
    </row>
    <row r="41" spans="2:10" ht="12.75" x14ac:dyDescent="0.2">
      <c r="B41" s="108"/>
      <c r="C41" s="23" t="s">
        <v>131</v>
      </c>
      <c r="D41" s="114">
        <v>-0.40827005499700014</v>
      </c>
      <c r="E41" s="368" t="s">
        <v>123</v>
      </c>
      <c r="F41" s="368" t="s">
        <v>123</v>
      </c>
      <c r="G41" s="368" t="s">
        <v>123</v>
      </c>
      <c r="H41" s="368" t="s">
        <v>123</v>
      </c>
      <c r="I41" s="114">
        <v>-6.7297860000000015E-2</v>
      </c>
      <c r="J41" s="114">
        <v>-6.6825120000000016E-2</v>
      </c>
    </row>
    <row r="42" spans="2:10" ht="12.75" x14ac:dyDescent="0.2">
      <c r="B42" s="108"/>
      <c r="C42" s="23" t="s">
        <v>220</v>
      </c>
      <c r="D42" s="114">
        <v>-14.983199320075995</v>
      </c>
      <c r="E42" s="114">
        <v>0.34331968034399729</v>
      </c>
      <c r="F42" s="114">
        <v>-6.3450375800210024</v>
      </c>
      <c r="G42" s="114">
        <v>-12.753854470000002</v>
      </c>
      <c r="H42" s="368" t="s">
        <v>123</v>
      </c>
      <c r="I42" s="114">
        <v>1.60415336</v>
      </c>
      <c r="J42" s="114">
        <v>0.4202004800000001</v>
      </c>
    </row>
    <row r="43" spans="2:10" ht="12.75" x14ac:dyDescent="0.2">
      <c r="B43" s="108"/>
      <c r="C43" s="23" t="s">
        <v>221</v>
      </c>
      <c r="D43" s="114">
        <v>30.228060104484005</v>
      </c>
      <c r="E43" s="114">
        <v>12.042204391622002</v>
      </c>
      <c r="F43" s="114">
        <v>0.4006583949679996</v>
      </c>
      <c r="G43" s="114">
        <v>-6.9100466100000002</v>
      </c>
      <c r="H43" s="114">
        <v>-1.4207443999999985</v>
      </c>
      <c r="I43" s="114">
        <v>-4.1618230270000049</v>
      </c>
      <c r="J43" s="114">
        <v>88.089087250999953</v>
      </c>
    </row>
    <row r="44" spans="2:10" ht="12.75" x14ac:dyDescent="0.2">
      <c r="B44" s="108"/>
      <c r="C44" s="20" t="s">
        <v>222</v>
      </c>
      <c r="D44" s="356">
        <v>0.43149878999999985</v>
      </c>
      <c r="E44" s="114">
        <v>0.58250699416600005</v>
      </c>
      <c r="F44" s="114">
        <v>0.6868513617230001</v>
      </c>
      <c r="G44" s="114">
        <v>1.0682109599999998</v>
      </c>
      <c r="H44" s="114">
        <v>-0.23546700000000001</v>
      </c>
      <c r="I44" s="368" t="s">
        <v>123</v>
      </c>
      <c r="J44" s="368" t="s">
        <v>123</v>
      </c>
    </row>
    <row r="45" spans="2:10" ht="12.75" x14ac:dyDescent="0.2">
      <c r="B45" s="108"/>
      <c r="C45" s="23" t="s">
        <v>55</v>
      </c>
      <c r="D45" s="368" t="s">
        <v>123</v>
      </c>
      <c r="E45" s="368" t="s">
        <v>123</v>
      </c>
      <c r="F45" s="368" t="s">
        <v>123</v>
      </c>
      <c r="G45" s="368">
        <v>0</v>
      </c>
      <c r="H45" s="368">
        <v>0</v>
      </c>
      <c r="I45" s="368">
        <v>0</v>
      </c>
      <c r="J45" s="368">
        <v>0</v>
      </c>
    </row>
    <row r="46" spans="2:10" ht="12.75" x14ac:dyDescent="0.2">
      <c r="B46" s="108"/>
      <c r="C46" s="35" t="s">
        <v>223</v>
      </c>
      <c r="D46" s="51">
        <v>14.812243069435009</v>
      </c>
      <c r="E46" s="51">
        <v>12.585702611965999</v>
      </c>
      <c r="F46" s="51">
        <v>-5.8479728750570024</v>
      </c>
      <c r="G46" s="51">
        <v>-19.387055150000002</v>
      </c>
      <c r="H46" s="51">
        <v>-1.2890283299999989</v>
      </c>
      <c r="I46" s="51">
        <v>0.23191245299999497</v>
      </c>
      <c r="J46" s="51">
        <v>85.780353280999947</v>
      </c>
    </row>
    <row r="47" spans="2:10" ht="18" customHeight="1" x14ac:dyDescent="0.2">
      <c r="B47" s="108" t="s">
        <v>210</v>
      </c>
      <c r="C47" s="23" t="s">
        <v>112</v>
      </c>
      <c r="D47" s="368" t="s">
        <v>123</v>
      </c>
      <c r="E47" s="368" t="s">
        <v>123</v>
      </c>
      <c r="F47" s="368" t="s">
        <v>123</v>
      </c>
      <c r="G47" s="368" t="s">
        <v>123</v>
      </c>
      <c r="H47" s="368" t="s">
        <v>123</v>
      </c>
      <c r="I47" s="368" t="s">
        <v>123</v>
      </c>
      <c r="J47" s="368" t="s">
        <v>123</v>
      </c>
    </row>
    <row r="48" spans="2:10" ht="12.75" x14ac:dyDescent="0.2">
      <c r="B48" s="108"/>
      <c r="C48" s="23" t="s">
        <v>131</v>
      </c>
      <c r="D48" s="368" t="s">
        <v>123</v>
      </c>
      <c r="E48" s="368" t="s">
        <v>123</v>
      </c>
      <c r="F48" s="368" t="s">
        <v>123</v>
      </c>
      <c r="G48" s="368" t="s">
        <v>123</v>
      </c>
      <c r="H48" s="368" t="s">
        <v>123</v>
      </c>
      <c r="I48" s="368" t="s">
        <v>123</v>
      </c>
      <c r="J48" s="368">
        <v>1</v>
      </c>
    </row>
    <row r="49" spans="2:10" ht="12.75" x14ac:dyDescent="0.2">
      <c r="B49" s="108"/>
      <c r="C49" s="23" t="s">
        <v>220</v>
      </c>
      <c r="D49" s="114">
        <v>6.8675E-2</v>
      </c>
      <c r="E49" s="114">
        <v>-9.189978E-2</v>
      </c>
      <c r="F49" s="368" t="s">
        <v>123</v>
      </c>
      <c r="G49" s="368" t="s">
        <v>123</v>
      </c>
      <c r="H49" s="368" t="s">
        <v>123</v>
      </c>
      <c r="I49" s="368" t="s">
        <v>123</v>
      </c>
      <c r="J49" s="368" t="s">
        <v>123</v>
      </c>
    </row>
    <row r="50" spans="2:10" ht="12.75" x14ac:dyDescent="0.2">
      <c r="B50" s="108"/>
      <c r="C50" s="23" t="s">
        <v>221</v>
      </c>
      <c r="D50" s="114">
        <v>3.8180616550499997</v>
      </c>
      <c r="E50" s="114">
        <v>2.4319039745880024</v>
      </c>
      <c r="F50" s="114">
        <v>3.9050377424799985</v>
      </c>
      <c r="G50" s="114">
        <v>1.0615524433430006</v>
      </c>
      <c r="H50" s="114">
        <v>1.1478786851620004</v>
      </c>
      <c r="I50" s="114">
        <v>0.18835965860899992</v>
      </c>
      <c r="J50" s="114">
        <v>0.33196590106000035</v>
      </c>
    </row>
    <row r="51" spans="2:10" ht="12.75" x14ac:dyDescent="0.2">
      <c r="B51" s="108"/>
      <c r="C51" s="20" t="s">
        <v>222</v>
      </c>
      <c r="D51" s="114">
        <v>6.1352221500840001</v>
      </c>
      <c r="E51" s="114">
        <v>4.6670995500840027</v>
      </c>
      <c r="F51" s="114">
        <v>6.9295757700360001</v>
      </c>
      <c r="G51" s="114">
        <v>2.7232717200000001</v>
      </c>
      <c r="H51" s="114">
        <v>0.33769152000000013</v>
      </c>
      <c r="I51" s="114">
        <v>1.01981524</v>
      </c>
      <c r="J51" s="114">
        <v>1.2455237800000003</v>
      </c>
    </row>
    <row r="52" spans="2:10" ht="12.75" x14ac:dyDescent="0.2">
      <c r="B52" s="108"/>
      <c r="C52" s="23" t="s">
        <v>55</v>
      </c>
      <c r="D52" s="368" t="s">
        <v>123</v>
      </c>
      <c r="E52" s="368" t="s">
        <v>123</v>
      </c>
      <c r="F52" s="368" t="s">
        <v>123</v>
      </c>
      <c r="G52" s="368" t="s">
        <v>123</v>
      </c>
      <c r="H52" s="368" t="s">
        <v>123</v>
      </c>
      <c r="I52" s="368" t="s">
        <v>123</v>
      </c>
      <c r="J52" s="368" t="s">
        <v>123</v>
      </c>
    </row>
    <row r="53" spans="2:10" ht="12.75" x14ac:dyDescent="0.2">
      <c r="B53" s="108"/>
      <c r="C53" s="35" t="s">
        <v>223</v>
      </c>
      <c r="D53" s="51">
        <v>3.8824759450459996</v>
      </c>
      <c r="E53" s="51">
        <v>2.3314182645840025</v>
      </c>
      <c r="F53" s="51">
        <v>3.9069038824839986</v>
      </c>
      <c r="G53" s="51">
        <v>1.0522009562410006</v>
      </c>
      <c r="H53" s="51">
        <v>1.1442293651620004</v>
      </c>
      <c r="I53" s="51">
        <v>0.18681380860899993</v>
      </c>
      <c r="J53" s="51">
        <v>1.3553784910600004</v>
      </c>
    </row>
    <row r="54" spans="2:10" ht="21.75" customHeight="1" x14ac:dyDescent="0.2">
      <c r="B54" s="112" t="s">
        <v>219</v>
      </c>
      <c r="C54" s="24"/>
      <c r="D54" s="115">
        <v>627.02655907704798</v>
      </c>
      <c r="E54" s="115">
        <v>98.922778708041861</v>
      </c>
      <c r="F54" s="115">
        <v>152.45695205500604</v>
      </c>
      <c r="G54" s="115">
        <v>78.391477980380046</v>
      </c>
      <c r="H54" s="115">
        <v>298.559485480776</v>
      </c>
      <c r="I54" s="115">
        <v>56.021518867198104</v>
      </c>
      <c r="J54" s="115">
        <v>-533.77250830855189</v>
      </c>
    </row>
    <row r="55" spans="2:10" ht="15.75" customHeight="1" x14ac:dyDescent="0.2">
      <c r="B55" s="108" t="s">
        <v>1034</v>
      </c>
      <c r="C55" s="23"/>
      <c r="D55" s="23"/>
      <c r="E55" s="23"/>
      <c r="F55" s="23"/>
      <c r="G55" s="23"/>
      <c r="H55" s="23"/>
      <c r="I55" s="23"/>
      <c r="J55" s="23"/>
    </row>
  </sheetData>
  <mergeCells count="1">
    <mergeCell ref="E10:F10"/>
  </mergeCells>
  <conditionalFormatting sqref="I31:I33 D50:I51 D49:E49 D43:H44 D41 D29:I29 D53:I54 D46:I46 D48:F48 D45:J45 D27:J27 J48 D52:J52 D47:J47 D31:H40 I35:I43 I34:J34 D30:J30 D12:I26 F20:J20 D42:G42">
    <cfRule type="cellIs" dxfId="18" priority="14" operator="equal">
      <formula>0</formula>
    </cfRule>
  </conditionalFormatting>
  <conditionalFormatting sqref="F49:J49">
    <cfRule type="cellIs" dxfId="17" priority="12" operator="equal">
      <formula>0</formula>
    </cfRule>
  </conditionalFormatting>
  <conditionalFormatting sqref="E41:H41">
    <cfRule type="cellIs" dxfId="16" priority="8" operator="equal">
      <formula>0</formula>
    </cfRule>
  </conditionalFormatting>
  <conditionalFormatting sqref="D28:J28">
    <cfRule type="cellIs" dxfId="15" priority="6" operator="equal">
      <formula>0</formula>
    </cfRule>
  </conditionalFormatting>
  <conditionalFormatting sqref="J12:J26 J50:J51 J53:J54 J46 J29 J31:J33 J35:J43">
    <cfRule type="cellIs" dxfId="14" priority="4" operator="equal">
      <formula>0</formula>
    </cfRule>
  </conditionalFormatting>
  <conditionalFormatting sqref="I44:J44">
    <cfRule type="cellIs" dxfId="13" priority="3" operator="equal">
      <formula>0</formula>
    </cfRule>
  </conditionalFormatting>
  <conditionalFormatting sqref="G48:I48">
    <cfRule type="cellIs" dxfId="12" priority="2" operator="equal">
      <formula>0</formula>
    </cfRule>
  </conditionalFormatting>
  <conditionalFormatting sqref="H42">
    <cfRule type="cellIs" dxfId="11" priority="1" operator="equal">
      <formula>0</formula>
    </cfRule>
  </conditionalFormatting>
  <hyperlinks>
    <hyperlink ref="B5" location="Índice!A85" display="Índice" xr:uid="{00000000-0004-0000-4F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B1:K55"/>
  <sheetViews>
    <sheetView showGridLines="0" zoomScale="110" zoomScaleNormal="110" zoomScalePageLayoutView="120" workbookViewId="0"/>
  </sheetViews>
  <sheetFormatPr defaultColWidth="8.85546875" defaultRowHeight="13.5" x14ac:dyDescent="0.25"/>
  <cols>
    <col min="1" max="1" width="1.42578125" style="2" bestFit="1" customWidth="1"/>
    <col min="2" max="2" width="14" style="3" customWidth="1"/>
    <col min="3" max="3" width="31" style="9" customWidth="1"/>
    <col min="4" max="4" width="7.85546875" style="9" customWidth="1"/>
    <col min="5" max="10" width="7.85546875" style="15" customWidth="1"/>
    <col min="11" max="11" width="6.85546875" style="9" customWidth="1"/>
    <col min="12" max="16384" width="8.85546875" style="2"/>
  </cols>
  <sheetData>
    <row r="1" spans="2:10" s="17" customFormat="1" ht="12.75" x14ac:dyDescent="0.2"/>
    <row r="2" spans="2:10" s="17" customFormat="1" ht="12.75" x14ac:dyDescent="0.2"/>
    <row r="3" spans="2:10" s="17" customFormat="1" ht="12.75" x14ac:dyDescent="0.2"/>
    <row r="4" spans="2:10" s="17" customFormat="1" ht="12.75" x14ac:dyDescent="0.2"/>
    <row r="5" spans="2:10" s="17" customFormat="1" ht="12.75" x14ac:dyDescent="0.2">
      <c r="B5" s="104" t="s">
        <v>134</v>
      </c>
    </row>
    <row r="6" spans="2:10" s="17" customFormat="1" ht="18.75" x14ac:dyDescent="0.3">
      <c r="B6" s="25" t="s">
        <v>1130</v>
      </c>
    </row>
    <row r="7" spans="2:10" s="17" customFormat="1" ht="12.75" x14ac:dyDescent="0.2"/>
    <row r="8" spans="2:10" s="17" customFormat="1" ht="18" customHeight="1" x14ac:dyDescent="0.2">
      <c r="B8" s="111" t="s">
        <v>224</v>
      </c>
    </row>
    <row r="9" spans="2:10" s="17" customFormat="1" ht="18" customHeight="1" x14ac:dyDescent="0.2">
      <c r="B9" s="154" t="s">
        <v>225</v>
      </c>
    </row>
    <row r="10" spans="2:10" ht="12.75" x14ac:dyDescent="0.2">
      <c r="B10" s="108"/>
      <c r="C10" s="23"/>
      <c r="D10" s="556"/>
      <c r="E10" s="685"/>
      <c r="F10" s="685"/>
      <c r="G10" s="9"/>
      <c r="H10" s="9"/>
      <c r="I10" s="9"/>
      <c r="J10" s="9"/>
    </row>
    <row r="11" spans="2:10" ht="12.75" x14ac:dyDescent="0.2">
      <c r="B11" s="109"/>
      <c r="C11" s="24"/>
      <c r="D11" s="149">
        <v>2017</v>
      </c>
      <c r="E11" s="149">
        <v>2018</v>
      </c>
      <c r="F11" s="149">
        <v>2019</v>
      </c>
      <c r="G11" s="262">
        <v>2020</v>
      </c>
      <c r="H11" s="299">
        <v>2021</v>
      </c>
      <c r="I11" s="471">
        <v>2022</v>
      </c>
      <c r="J11" s="553">
        <v>2023</v>
      </c>
    </row>
    <row r="12" spans="2:10" ht="18" customHeight="1" x14ac:dyDescent="0.2">
      <c r="B12" s="108" t="s">
        <v>205</v>
      </c>
      <c r="C12" s="23" t="s">
        <v>112</v>
      </c>
      <c r="D12" s="368">
        <v>12.050988340003997</v>
      </c>
      <c r="E12" s="368">
        <v>0.397694398220997</v>
      </c>
      <c r="F12" s="368">
        <v>7.4638205316829991</v>
      </c>
      <c r="G12" s="368">
        <v>2.0176980451780002</v>
      </c>
      <c r="H12" s="368">
        <v>-1.1431824267620001</v>
      </c>
      <c r="I12" s="368">
        <v>2.731059219999955E-2</v>
      </c>
      <c r="J12" s="368">
        <v>-1.5475548699999999</v>
      </c>
    </row>
    <row r="13" spans="2:10" ht="12.75" x14ac:dyDescent="0.2">
      <c r="B13" s="108"/>
      <c r="C13" s="23" t="s">
        <v>131</v>
      </c>
      <c r="D13" s="368">
        <v>8.6327000000000001E-2</v>
      </c>
      <c r="E13" s="372" t="s">
        <v>123</v>
      </c>
      <c r="F13" s="366" t="s">
        <v>123</v>
      </c>
      <c r="G13" s="366" t="s">
        <v>123</v>
      </c>
      <c r="H13" s="366" t="s">
        <v>123</v>
      </c>
      <c r="I13" s="366" t="s">
        <v>123</v>
      </c>
      <c r="J13" s="366" t="s">
        <v>123</v>
      </c>
    </row>
    <row r="14" spans="2:10" ht="12.75" x14ac:dyDescent="0.2">
      <c r="B14" s="108"/>
      <c r="C14" s="23" t="s">
        <v>220</v>
      </c>
      <c r="D14" s="368">
        <v>13.670675674654998</v>
      </c>
      <c r="E14" s="368">
        <v>-25.266639489614992</v>
      </c>
      <c r="F14" s="368">
        <v>8.0430888008530168</v>
      </c>
      <c r="G14" s="368">
        <v>-0.10938267298199984</v>
      </c>
      <c r="H14" s="368">
        <v>11.61931612619799</v>
      </c>
      <c r="I14" s="368">
        <v>152.66705103399599</v>
      </c>
      <c r="J14" s="368">
        <v>-22.008233878674034</v>
      </c>
    </row>
    <row r="15" spans="2:10" ht="12.75" x14ac:dyDescent="0.2">
      <c r="B15" s="108"/>
      <c r="C15" s="23" t="s">
        <v>221</v>
      </c>
      <c r="D15" s="368">
        <v>-78.061526116878866</v>
      </c>
      <c r="E15" s="368">
        <v>181.79709330114707</v>
      </c>
      <c r="F15" s="368">
        <v>28.290588242087054</v>
      </c>
      <c r="G15" s="368">
        <v>87.869954299688004</v>
      </c>
      <c r="H15" s="368">
        <v>10.677024271416023</v>
      </c>
      <c r="I15" s="368">
        <v>127.67296782687394</v>
      </c>
      <c r="J15" s="368">
        <v>17.035026699259987</v>
      </c>
    </row>
    <row r="16" spans="2:10" ht="12.75" x14ac:dyDescent="0.2">
      <c r="B16" s="108"/>
      <c r="C16" s="20" t="s">
        <v>222</v>
      </c>
      <c r="D16" s="368">
        <v>-57.218009139843858</v>
      </c>
      <c r="E16" s="368">
        <v>23.430784236113002</v>
      </c>
      <c r="F16" s="368">
        <v>32.264598705809995</v>
      </c>
      <c r="G16" s="368">
        <v>20.424248713213</v>
      </c>
      <c r="H16" s="368">
        <v>12.308126550000001</v>
      </c>
      <c r="I16" s="368">
        <v>12.489719608629999</v>
      </c>
      <c r="J16" s="368">
        <v>40.433434460000001</v>
      </c>
    </row>
    <row r="17" spans="2:10" ht="12.75" x14ac:dyDescent="0.2">
      <c r="B17" s="108"/>
      <c r="C17" s="23" t="s">
        <v>55</v>
      </c>
      <c r="D17" s="368">
        <v>56.113273688602</v>
      </c>
      <c r="E17" s="368">
        <v>74.478989785750983</v>
      </c>
      <c r="F17" s="368">
        <v>38.058639741646999</v>
      </c>
      <c r="G17" s="368">
        <v>40.162243959999991</v>
      </c>
      <c r="H17" s="368">
        <v>35.504585730000009</v>
      </c>
      <c r="I17" s="368">
        <v>62.126480870000009</v>
      </c>
      <c r="J17" s="368">
        <v>68.434651550000012</v>
      </c>
    </row>
    <row r="18" spans="2:10" ht="12.75" x14ac:dyDescent="0.2">
      <c r="B18" s="108"/>
      <c r="C18" s="35" t="s">
        <v>223</v>
      </c>
      <c r="D18" s="373">
        <v>3.8597385863821319</v>
      </c>
      <c r="E18" s="373">
        <v>231.40713799550403</v>
      </c>
      <c r="F18" s="373">
        <v>81.856137316270065</v>
      </c>
      <c r="G18" s="373">
        <v>129.94051363188399</v>
      </c>
      <c r="H18" s="373">
        <v>56.657743700852023</v>
      </c>
      <c r="I18" s="373">
        <v>342.49381032306997</v>
      </c>
      <c r="J18" s="373">
        <v>61.913889500585967</v>
      </c>
    </row>
    <row r="19" spans="2:10" ht="18" customHeight="1" x14ac:dyDescent="0.2">
      <c r="B19" s="108" t="s">
        <v>206</v>
      </c>
      <c r="C19" s="23" t="s">
        <v>112</v>
      </c>
      <c r="D19" s="368">
        <v>-9.1419500000000011E-3</v>
      </c>
      <c r="E19" s="368">
        <v>-0.19312604999999999</v>
      </c>
      <c r="F19" s="368">
        <v>0.17827884000000002</v>
      </c>
      <c r="G19" s="368">
        <v>4.8795600000000001E-2</v>
      </c>
      <c r="H19" s="368">
        <v>0.16758040999999999</v>
      </c>
      <c r="I19" s="368">
        <v>-7.6719822007999927E-2</v>
      </c>
      <c r="J19" s="368">
        <v>6.4522698105000054E-2</v>
      </c>
    </row>
    <row r="20" spans="2:10" ht="12.75" x14ac:dyDescent="0.2">
      <c r="B20" s="108"/>
      <c r="C20" s="23" t="s">
        <v>131</v>
      </c>
      <c r="D20" s="368">
        <v>-3.7051529999999999E-2</v>
      </c>
      <c r="E20" s="368" t="s">
        <v>123</v>
      </c>
      <c r="F20" s="366" t="s">
        <v>123</v>
      </c>
      <c r="G20" s="366" t="s">
        <v>123</v>
      </c>
      <c r="H20" s="366" t="s">
        <v>123</v>
      </c>
      <c r="I20" s="366" t="s">
        <v>123</v>
      </c>
      <c r="J20" s="366" t="s">
        <v>123</v>
      </c>
    </row>
    <row r="21" spans="2:10" ht="12.75" x14ac:dyDescent="0.2">
      <c r="B21" s="108"/>
      <c r="C21" s="23" t="s">
        <v>220</v>
      </c>
      <c r="D21" s="368">
        <v>-0.71177362999599991</v>
      </c>
      <c r="E21" s="368">
        <v>-5.8087250000000354E-2</v>
      </c>
      <c r="F21" s="368">
        <v>4.0479880700079987</v>
      </c>
      <c r="G21" s="368">
        <v>-0.711867294539</v>
      </c>
      <c r="H21" s="368">
        <v>-1.7077527291989998</v>
      </c>
      <c r="I21" s="368">
        <v>-2.3142512801540001</v>
      </c>
      <c r="J21" s="368">
        <v>6.307681999999995E-2</v>
      </c>
    </row>
    <row r="22" spans="2:10" ht="12.75" x14ac:dyDescent="0.2">
      <c r="B22" s="108"/>
      <c r="C22" s="23" t="s">
        <v>221</v>
      </c>
      <c r="D22" s="368">
        <v>0.55734313633299948</v>
      </c>
      <c r="E22" s="368">
        <v>4.6834826917339996</v>
      </c>
      <c r="F22" s="368">
        <v>3.445518555327999</v>
      </c>
      <c r="G22" s="368">
        <v>1.083947308108</v>
      </c>
      <c r="H22" s="368">
        <v>1.5495814911989996</v>
      </c>
      <c r="I22" s="368">
        <v>3.759542341425</v>
      </c>
      <c r="J22" s="368">
        <v>9.2881498976100012</v>
      </c>
    </row>
    <row r="23" spans="2:10" ht="12.75" x14ac:dyDescent="0.2">
      <c r="B23" s="108"/>
      <c r="C23" s="20" t="s">
        <v>222</v>
      </c>
      <c r="D23" s="368">
        <v>0.95607181000000008</v>
      </c>
      <c r="E23" s="368">
        <v>2.5710918657689996</v>
      </c>
      <c r="F23" s="368">
        <v>3.1290379777770001</v>
      </c>
      <c r="G23" s="368">
        <v>0.44703131243500022</v>
      </c>
      <c r="H23" s="368">
        <v>0</v>
      </c>
      <c r="I23" s="368">
        <v>0.28509699999999999</v>
      </c>
      <c r="J23" s="368">
        <v>1.9441393599999999</v>
      </c>
    </row>
    <row r="24" spans="2:10" ht="12.75" x14ac:dyDescent="0.2">
      <c r="B24" s="108"/>
      <c r="C24" s="23" t="s">
        <v>55</v>
      </c>
      <c r="D24" s="368">
        <v>6.8005000000000004</v>
      </c>
      <c r="E24" s="368">
        <v>-1.5489999999999999</v>
      </c>
      <c r="F24" s="368">
        <v>1.13876</v>
      </c>
      <c r="G24" s="366" t="s">
        <v>123</v>
      </c>
      <c r="H24" s="366" t="s">
        <v>123</v>
      </c>
      <c r="I24" s="366" t="s">
        <v>123</v>
      </c>
      <c r="J24" s="366" t="s">
        <v>123</v>
      </c>
    </row>
    <row r="25" spans="2:10" ht="12.75" x14ac:dyDescent="0.2">
      <c r="B25" s="108"/>
      <c r="C25" s="35" t="s">
        <v>223</v>
      </c>
      <c r="D25" s="373">
        <v>6.5998760263369993</v>
      </c>
      <c r="E25" s="373">
        <v>2.8832693917339993</v>
      </c>
      <c r="F25" s="373">
        <v>8.8105454653359985</v>
      </c>
      <c r="G25" s="373">
        <v>0.46680761356900013</v>
      </c>
      <c r="H25" s="373">
        <v>9.4091719999998165E-3</v>
      </c>
      <c r="I25" s="373">
        <v>1.3685712392630001</v>
      </c>
      <c r="J25" s="373">
        <v>9.4157494157150001</v>
      </c>
    </row>
    <row r="26" spans="2:10" ht="18" customHeight="1" x14ac:dyDescent="0.2">
      <c r="B26" s="108" t="s">
        <v>207</v>
      </c>
      <c r="C26" s="23" t="s">
        <v>112</v>
      </c>
      <c r="D26" s="366">
        <v>0.66371529032699972</v>
      </c>
      <c r="E26" s="368">
        <v>2.6590749669000008E-2</v>
      </c>
      <c r="F26" s="368">
        <v>5.6555000003999996E-2</v>
      </c>
      <c r="G26" s="368">
        <v>8.5566479999999986E-2</v>
      </c>
      <c r="H26" s="368">
        <v>9.6196643065000018E-2</v>
      </c>
      <c r="I26" s="368">
        <v>0.36989356792700012</v>
      </c>
      <c r="J26" s="368">
        <v>-0.18703535033099983</v>
      </c>
    </row>
    <row r="27" spans="2:10" ht="12.75" x14ac:dyDescent="0.2">
      <c r="B27" s="108"/>
      <c r="C27" s="23" t="s">
        <v>131</v>
      </c>
      <c r="D27" s="366" t="s">
        <v>123</v>
      </c>
      <c r="E27" s="366" t="s">
        <v>123</v>
      </c>
      <c r="F27" s="366" t="s">
        <v>123</v>
      </c>
      <c r="G27" s="366" t="s">
        <v>123</v>
      </c>
      <c r="H27" s="366" t="s">
        <v>123</v>
      </c>
      <c r="I27" s="366" t="s">
        <v>123</v>
      </c>
      <c r="J27" s="366">
        <v>1</v>
      </c>
    </row>
    <row r="28" spans="2:10" ht="12.75" x14ac:dyDescent="0.2">
      <c r="B28" s="108"/>
      <c r="C28" s="23" t="s">
        <v>220</v>
      </c>
      <c r="D28" s="368">
        <v>0.17672619001200005</v>
      </c>
      <c r="E28" s="368">
        <v>2.3921269992000005E-2</v>
      </c>
      <c r="F28" s="368">
        <v>5.410017748799998E-2</v>
      </c>
      <c r="G28" s="368">
        <v>6.9857950000000016E-2</v>
      </c>
      <c r="H28" s="368">
        <v>0.16949231999999997</v>
      </c>
      <c r="I28" s="368">
        <v>4.2417760000000013E-2</v>
      </c>
      <c r="J28" s="368">
        <v>5.7365849999999989E-2</v>
      </c>
    </row>
    <row r="29" spans="2:10" ht="12.75" x14ac:dyDescent="0.2">
      <c r="B29" s="108"/>
      <c r="C29" s="23" t="s">
        <v>221</v>
      </c>
      <c r="D29" s="368">
        <v>-0.98245226999199997</v>
      </c>
      <c r="E29" s="368">
        <v>1.360691760001</v>
      </c>
      <c r="F29" s="368">
        <v>-6.6547307500000014E-2</v>
      </c>
      <c r="G29" s="368">
        <v>0.11018612999999999</v>
      </c>
      <c r="H29" s="368">
        <v>8.9819880000000019E-2</v>
      </c>
      <c r="I29" s="368">
        <v>5.5107074996999975E-2</v>
      </c>
      <c r="J29" s="368">
        <v>-1.0841856757120001</v>
      </c>
    </row>
    <row r="30" spans="2:10" ht="12.75" x14ac:dyDescent="0.2">
      <c r="B30" s="108"/>
      <c r="C30" s="20" t="s">
        <v>222</v>
      </c>
      <c r="D30" s="366" t="s">
        <v>123</v>
      </c>
      <c r="E30" s="366" t="s">
        <v>123</v>
      </c>
      <c r="F30" s="366" t="s">
        <v>123</v>
      </c>
      <c r="G30" s="366" t="s">
        <v>123</v>
      </c>
      <c r="H30" s="366" t="s">
        <v>123</v>
      </c>
      <c r="I30" s="366" t="s">
        <v>123</v>
      </c>
      <c r="J30" s="368">
        <v>1</v>
      </c>
    </row>
    <row r="31" spans="2:10" ht="12.75" x14ac:dyDescent="0.2">
      <c r="B31" s="108"/>
      <c r="C31" s="23" t="s">
        <v>55</v>
      </c>
      <c r="D31" s="368">
        <v>0.1875</v>
      </c>
      <c r="E31" s="368">
        <v>0.186</v>
      </c>
      <c r="F31" s="368">
        <v>7.7804299999999993E-2</v>
      </c>
      <c r="G31" s="368">
        <v>0.90149999999999997</v>
      </c>
      <c r="H31" s="366" t="s">
        <v>123</v>
      </c>
      <c r="I31" s="366" t="s">
        <v>123</v>
      </c>
      <c r="J31" s="366" t="s">
        <v>123</v>
      </c>
    </row>
    <row r="32" spans="2:10" ht="12.75" x14ac:dyDescent="0.2">
      <c r="B32" s="108"/>
      <c r="C32" s="35" t="s">
        <v>223</v>
      </c>
      <c r="D32" s="373">
        <v>4.5489210346999813E-2</v>
      </c>
      <c r="E32" s="373">
        <v>1.597203779662</v>
      </c>
      <c r="F32" s="373">
        <v>0.12191216999199996</v>
      </c>
      <c r="G32" s="373">
        <v>1.16711056</v>
      </c>
      <c r="H32" s="373">
        <v>0.35550884306500002</v>
      </c>
      <c r="I32" s="373">
        <v>0.46741840292400011</v>
      </c>
      <c r="J32" s="373">
        <v>-0.21385517604299989</v>
      </c>
    </row>
    <row r="33" spans="2:10" ht="18" customHeight="1" x14ac:dyDescent="0.2">
      <c r="B33" s="108" t="s">
        <v>208</v>
      </c>
      <c r="C33" s="23" t="s">
        <v>112</v>
      </c>
      <c r="D33" s="368">
        <v>-4.0509092004220006</v>
      </c>
      <c r="E33" s="368">
        <v>0.34167099712500004</v>
      </c>
      <c r="F33" s="368">
        <v>10.370808541800008</v>
      </c>
      <c r="G33" s="368">
        <v>0.46385628514799998</v>
      </c>
      <c r="H33" s="368">
        <v>0.85123148999999987</v>
      </c>
      <c r="I33" s="368">
        <v>-0.29319474307899995</v>
      </c>
      <c r="J33" s="368">
        <v>-1.872935999999998E-2</v>
      </c>
    </row>
    <row r="34" spans="2:10" ht="12.75" x14ac:dyDescent="0.2">
      <c r="B34" s="108"/>
      <c r="C34" s="23" t="s">
        <v>131</v>
      </c>
      <c r="D34" s="366" t="s">
        <v>123</v>
      </c>
      <c r="E34" s="366" t="s">
        <v>123</v>
      </c>
      <c r="F34" s="366" t="s">
        <v>123</v>
      </c>
      <c r="G34" s="366" t="s">
        <v>123</v>
      </c>
      <c r="H34" s="366" t="s">
        <v>123</v>
      </c>
      <c r="I34" s="366" t="s">
        <v>123</v>
      </c>
      <c r="J34" s="366">
        <v>1</v>
      </c>
    </row>
    <row r="35" spans="2:10" ht="12.75" x14ac:dyDescent="0.2">
      <c r="B35" s="108"/>
      <c r="C35" s="23" t="s">
        <v>220</v>
      </c>
      <c r="D35" s="368">
        <v>-0.90051768999200155</v>
      </c>
      <c r="E35" s="368">
        <v>6.5003624342389967</v>
      </c>
      <c r="F35" s="368">
        <v>16.254167841205</v>
      </c>
      <c r="G35" s="368">
        <v>4.4129961855040021</v>
      </c>
      <c r="H35" s="368">
        <v>6.1175157222920022</v>
      </c>
      <c r="I35" s="368">
        <v>-10.82817388788</v>
      </c>
      <c r="J35" s="368">
        <v>0.75597757606700278</v>
      </c>
    </row>
    <row r="36" spans="2:10" ht="12.75" x14ac:dyDescent="0.2">
      <c r="B36" s="108"/>
      <c r="C36" s="23" t="s">
        <v>221</v>
      </c>
      <c r="D36" s="368">
        <v>12.234518440088998</v>
      </c>
      <c r="E36" s="368">
        <v>20.154395290213998</v>
      </c>
      <c r="F36" s="368">
        <v>6.5042608022299859</v>
      </c>
      <c r="G36" s="368">
        <v>-3.9601183291059945</v>
      </c>
      <c r="H36" s="368">
        <v>-6.5530334863250008</v>
      </c>
      <c r="I36" s="368">
        <v>12.874440334621998</v>
      </c>
      <c r="J36" s="368">
        <v>0.5869390606589997</v>
      </c>
    </row>
    <row r="37" spans="2:10" ht="12.75" x14ac:dyDescent="0.2">
      <c r="B37" s="108"/>
      <c r="C37" s="20" t="s">
        <v>222</v>
      </c>
      <c r="D37" s="368">
        <v>8.9727783199999998</v>
      </c>
      <c r="E37" s="368">
        <v>0.16617716557199996</v>
      </c>
      <c r="F37" s="368">
        <v>-0.35798868918599996</v>
      </c>
      <c r="G37" s="368">
        <v>0.60849520240400001</v>
      </c>
      <c r="H37" s="368">
        <v>0.74949034999999997</v>
      </c>
      <c r="I37" s="368">
        <v>0.72185549999999998</v>
      </c>
      <c r="J37" s="368">
        <v>0.3850015970620001</v>
      </c>
    </row>
    <row r="38" spans="2:10" ht="12.75" x14ac:dyDescent="0.2">
      <c r="B38" s="108"/>
      <c r="C38" s="23" t="s">
        <v>55</v>
      </c>
      <c r="D38" s="368">
        <v>6.5722659400040007</v>
      </c>
      <c r="E38" s="368">
        <v>5.2719712994099996</v>
      </c>
      <c r="F38" s="368">
        <v>8.248913120000001</v>
      </c>
      <c r="G38" s="368">
        <v>4.5595682499999999</v>
      </c>
      <c r="H38" s="368">
        <v>4.2489401300000011</v>
      </c>
      <c r="I38" s="368">
        <v>20.08838409745</v>
      </c>
      <c r="J38" s="368">
        <v>-3.7118101231670044</v>
      </c>
    </row>
    <row r="39" spans="2:10" ht="12.75" x14ac:dyDescent="0.2">
      <c r="B39" s="108"/>
      <c r="C39" s="35" t="s">
        <v>223</v>
      </c>
      <c r="D39" s="373">
        <v>13.855357489678997</v>
      </c>
      <c r="E39" s="373">
        <v>32.268400020987997</v>
      </c>
      <c r="F39" s="373">
        <v>41.378150305234996</v>
      </c>
      <c r="G39" s="373">
        <v>5.4763023915460076</v>
      </c>
      <c r="H39" s="373">
        <v>4.6646538559670025</v>
      </c>
      <c r="I39" s="373">
        <v>21.841455801113</v>
      </c>
      <c r="J39" s="373">
        <v>-1.3876228464410019</v>
      </c>
    </row>
    <row r="40" spans="2:10" ht="18" customHeight="1" x14ac:dyDescent="0.2">
      <c r="B40" s="108" t="s">
        <v>209</v>
      </c>
      <c r="C40" s="23" t="s">
        <v>112</v>
      </c>
      <c r="D40" s="366" t="s">
        <v>123</v>
      </c>
      <c r="E40" s="366" t="s">
        <v>123</v>
      </c>
      <c r="F40" s="366" t="s">
        <v>123</v>
      </c>
      <c r="G40" s="366" t="s">
        <v>123</v>
      </c>
      <c r="H40" s="366" t="s">
        <v>123</v>
      </c>
      <c r="I40" s="366" t="s">
        <v>123</v>
      </c>
      <c r="J40" s="366" t="s">
        <v>123</v>
      </c>
    </row>
    <row r="41" spans="2:10" ht="12.75" x14ac:dyDescent="0.2">
      <c r="B41" s="108"/>
      <c r="C41" s="23" t="s">
        <v>131</v>
      </c>
      <c r="D41" s="368">
        <v>-0.40604015999999998</v>
      </c>
      <c r="E41" s="368" t="s">
        <v>123</v>
      </c>
      <c r="F41" s="366" t="s">
        <v>123</v>
      </c>
      <c r="G41" s="366" t="s">
        <v>123</v>
      </c>
      <c r="H41" s="366" t="s">
        <v>123</v>
      </c>
      <c r="I41" s="366" t="s">
        <v>123</v>
      </c>
      <c r="J41" s="366" t="s">
        <v>123</v>
      </c>
    </row>
    <row r="42" spans="2:10" ht="12.75" x14ac:dyDescent="0.2">
      <c r="B42" s="108"/>
      <c r="C42" s="23" t="s">
        <v>220</v>
      </c>
      <c r="D42" s="368">
        <v>-3.292617399996002</v>
      </c>
      <c r="E42" s="368">
        <v>-1.167192335E-3</v>
      </c>
      <c r="F42" s="368">
        <v>1.831817922041999</v>
      </c>
      <c r="G42" s="368">
        <v>-8.8520700000000001E-3</v>
      </c>
      <c r="H42" s="368">
        <v>0.10839866000000005</v>
      </c>
      <c r="I42" s="368">
        <v>7.0160699999998596E-3</v>
      </c>
      <c r="J42" s="368">
        <v>-0.92516471000000033</v>
      </c>
    </row>
    <row r="43" spans="2:10" ht="12.75" x14ac:dyDescent="0.2">
      <c r="B43" s="108"/>
      <c r="C43" s="23" t="s">
        <v>221</v>
      </c>
      <c r="D43" s="368">
        <v>0.1644999762319993</v>
      </c>
      <c r="E43" s="368">
        <v>13.386339337870004</v>
      </c>
      <c r="F43" s="368">
        <v>4.8818630236109994</v>
      </c>
      <c r="G43" s="368">
        <v>1.7856494300000008</v>
      </c>
      <c r="H43" s="368">
        <v>0.10619455999999987</v>
      </c>
      <c r="I43" s="368">
        <v>0.25654437999999985</v>
      </c>
      <c r="J43" s="368">
        <v>0.12614168999999997</v>
      </c>
    </row>
    <row r="44" spans="2:10" ht="12.75" x14ac:dyDescent="0.2">
      <c r="B44" s="108"/>
      <c r="C44" s="20" t="s">
        <v>222</v>
      </c>
      <c r="D44" s="368">
        <v>-5.6704933360000008E-3</v>
      </c>
      <c r="E44" s="368">
        <v>1.039043401631</v>
      </c>
      <c r="F44" s="366" t="s">
        <v>123</v>
      </c>
      <c r="G44" s="366" t="s">
        <v>123</v>
      </c>
      <c r="H44" s="366" t="s">
        <v>123</v>
      </c>
      <c r="I44" s="366" t="s">
        <v>123</v>
      </c>
      <c r="J44" s="366" t="s">
        <v>123</v>
      </c>
    </row>
    <row r="45" spans="2:10" ht="12.75" x14ac:dyDescent="0.2">
      <c r="B45" s="108"/>
      <c r="C45" s="23" t="s">
        <v>55</v>
      </c>
      <c r="D45" s="368">
        <v>-3.6703536663999954E-2</v>
      </c>
      <c r="E45" s="368">
        <v>0.33212000000000003</v>
      </c>
      <c r="F45" s="368">
        <v>0.45086999999999999</v>
      </c>
      <c r="G45" s="366" t="s">
        <v>123</v>
      </c>
      <c r="H45" s="366" t="s">
        <v>123</v>
      </c>
      <c r="I45" s="366" t="s">
        <v>123</v>
      </c>
      <c r="J45" s="366" t="s">
        <v>123</v>
      </c>
    </row>
    <row r="46" spans="2:10" ht="12.75" x14ac:dyDescent="0.2">
      <c r="B46" s="108"/>
      <c r="C46" s="35" t="s">
        <v>223</v>
      </c>
      <c r="D46" s="373">
        <v>-3.5708611204280025</v>
      </c>
      <c r="E46" s="373">
        <v>13.718272458867004</v>
      </c>
      <c r="F46" s="373">
        <v>7.1676588356489992</v>
      </c>
      <c r="G46" s="373">
        <v>1.7688118800000006</v>
      </c>
      <c r="H46" s="373">
        <v>0.22364181999999991</v>
      </c>
      <c r="I46" s="373">
        <v>0.2635696699999997</v>
      </c>
      <c r="J46" s="373">
        <v>-0.79899400000000032</v>
      </c>
    </row>
    <row r="47" spans="2:10" ht="18" customHeight="1" x14ac:dyDescent="0.2">
      <c r="B47" s="108" t="s">
        <v>210</v>
      </c>
      <c r="C47" s="23" t="s">
        <v>112</v>
      </c>
      <c r="D47" s="368" t="s">
        <v>123</v>
      </c>
      <c r="E47" s="368" t="s">
        <v>123</v>
      </c>
      <c r="F47" s="368" t="s">
        <v>123</v>
      </c>
      <c r="G47" s="368" t="s">
        <v>123</v>
      </c>
      <c r="H47" s="368">
        <v>-0.60889115999999999</v>
      </c>
      <c r="I47" s="368">
        <v>2.9290553699999999</v>
      </c>
      <c r="J47" s="368">
        <v>4.8993250000000002E-2</v>
      </c>
    </row>
    <row r="48" spans="2:10" ht="12.75" x14ac:dyDescent="0.2">
      <c r="B48" s="108"/>
      <c r="C48" s="23" t="s">
        <v>131</v>
      </c>
      <c r="D48" s="366" t="s">
        <v>123</v>
      </c>
      <c r="E48" s="366" t="s">
        <v>123</v>
      </c>
      <c r="F48" s="366" t="s">
        <v>123</v>
      </c>
      <c r="G48" s="366" t="s">
        <v>123</v>
      </c>
      <c r="H48" s="366" t="s">
        <v>123</v>
      </c>
      <c r="I48" s="366" t="s">
        <v>123</v>
      </c>
      <c r="J48" s="366">
        <v>1</v>
      </c>
    </row>
    <row r="49" spans="2:10" ht="12.75" x14ac:dyDescent="0.2">
      <c r="B49" s="108"/>
      <c r="C49" s="23" t="s">
        <v>220</v>
      </c>
      <c r="D49" s="368" t="s">
        <v>123</v>
      </c>
      <c r="E49" s="368" t="s">
        <v>123</v>
      </c>
      <c r="F49" s="368" t="s">
        <v>123</v>
      </c>
      <c r="G49" s="368" t="s">
        <v>123</v>
      </c>
      <c r="H49" s="368" t="s">
        <v>123</v>
      </c>
      <c r="I49" s="368" t="s">
        <v>123</v>
      </c>
      <c r="J49" s="368" t="s">
        <v>123</v>
      </c>
    </row>
    <row r="50" spans="2:10" ht="12.75" x14ac:dyDescent="0.2">
      <c r="B50" s="108"/>
      <c r="C50" s="23" t="s">
        <v>221</v>
      </c>
      <c r="D50" s="368">
        <v>8.5774245795000037E-2</v>
      </c>
      <c r="E50" s="368">
        <v>-0.70426889572900031</v>
      </c>
      <c r="F50" s="368">
        <v>0.59473449761399999</v>
      </c>
      <c r="G50" s="368">
        <v>-7.2366458339999995E-2</v>
      </c>
      <c r="H50" s="368">
        <v>-0.10244948795100017</v>
      </c>
      <c r="I50" s="368">
        <v>5.6387008555000229E-2</v>
      </c>
      <c r="J50" s="368">
        <v>-0.845380046765</v>
      </c>
    </row>
    <row r="51" spans="2:10" ht="12.75" x14ac:dyDescent="0.2">
      <c r="B51" s="108"/>
      <c r="C51" s="20" t="s">
        <v>222</v>
      </c>
      <c r="D51" s="368">
        <v>5.9460209959999961E-2</v>
      </c>
      <c r="E51" s="368">
        <v>-0.18248039004000005</v>
      </c>
      <c r="F51" s="368">
        <v>-0.16904478000000003</v>
      </c>
      <c r="G51" s="368">
        <v>-7.6540499999999997E-2</v>
      </c>
      <c r="H51" s="368">
        <v>-8.5943530000000032E-2</v>
      </c>
      <c r="I51" s="368">
        <v>8.8918029999999995E-2</v>
      </c>
      <c r="J51" s="368">
        <v>0.14751201999999999</v>
      </c>
    </row>
    <row r="52" spans="2:10" ht="12.75" x14ac:dyDescent="0.2">
      <c r="B52" s="108"/>
      <c r="C52" s="23" t="s">
        <v>55</v>
      </c>
      <c r="D52" s="368">
        <v>0.28700399999999998</v>
      </c>
      <c r="E52" s="368">
        <v>0.1605</v>
      </c>
      <c r="F52" s="368">
        <v>0.70899999999999996</v>
      </c>
      <c r="G52" s="368">
        <v>0.35499999999999998</v>
      </c>
      <c r="H52" s="368" t="s">
        <v>123</v>
      </c>
      <c r="I52" s="368" t="s">
        <v>123</v>
      </c>
      <c r="J52" s="368" t="s">
        <v>123</v>
      </c>
    </row>
    <row r="53" spans="2:10" ht="12.75" x14ac:dyDescent="0.2">
      <c r="B53" s="108"/>
      <c r="C53" s="35" t="s">
        <v>223</v>
      </c>
      <c r="D53" s="373">
        <v>0.37277824579500002</v>
      </c>
      <c r="E53" s="373">
        <v>-0.57052742572900028</v>
      </c>
      <c r="F53" s="373">
        <v>1.3002564176139999</v>
      </c>
      <c r="G53" s="373">
        <v>0.27929034166</v>
      </c>
      <c r="H53" s="373">
        <v>-0.71134064795100016</v>
      </c>
      <c r="I53" s="373">
        <v>2.9854423785550002</v>
      </c>
      <c r="J53" s="373">
        <v>0.20361320323499998</v>
      </c>
    </row>
    <row r="54" spans="2:10" ht="21.75" customHeight="1" x14ac:dyDescent="0.2">
      <c r="B54" s="112" t="s">
        <v>219</v>
      </c>
      <c r="C54" s="24"/>
      <c r="D54" s="371">
        <v>21.162378438112128</v>
      </c>
      <c r="E54" s="371">
        <v>281.30375622102605</v>
      </c>
      <c r="F54" s="371">
        <v>140.63466051009607</v>
      </c>
      <c r="G54" s="371">
        <v>139.098836418659</v>
      </c>
      <c r="H54" s="371">
        <v>61.199616743933028</v>
      </c>
      <c r="I54" s="371">
        <v>369.42026781492496</v>
      </c>
      <c r="J54" s="371">
        <v>69.132780097051963</v>
      </c>
    </row>
    <row r="55" spans="2:10" ht="15.75" customHeight="1" x14ac:dyDescent="0.2">
      <c r="B55" s="108" t="s">
        <v>1034</v>
      </c>
      <c r="C55" s="23"/>
      <c r="D55" s="23"/>
      <c r="E55" s="23"/>
      <c r="F55" s="23"/>
      <c r="G55" s="23"/>
      <c r="H55" s="23"/>
      <c r="I55" s="23"/>
      <c r="J55" s="23"/>
    </row>
  </sheetData>
  <mergeCells count="1">
    <mergeCell ref="E10:F10"/>
  </mergeCells>
  <conditionalFormatting sqref="D12:I12 D14:I19 D13:J13 D21:I23 D20:J20 D24:J24 D25:I30 D31:J31 D32:I39 D42:I43 D40:J41 D44:J45 D46:I48 D50:I51 D49:J49 D53:I54 D52:J52">
    <cfRule type="cellIs" dxfId="10" priority="2" operator="equal">
      <formula>0</formula>
    </cfRule>
  </conditionalFormatting>
  <conditionalFormatting sqref="J12 J14:J19 J21:J23 J25:J30 J32:J39 J42:J43 J46:J48 J50:J51 J53:J54">
    <cfRule type="cellIs" dxfId="9" priority="1" operator="equal">
      <formula>0</formula>
    </cfRule>
  </conditionalFormatting>
  <hyperlinks>
    <hyperlink ref="B5" location="Índice!A85" display="Índice" xr:uid="{00000000-0004-0000-50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P50"/>
  <sheetViews>
    <sheetView showGridLines="0" zoomScale="110" zoomScaleNormal="110" zoomScalePageLayoutView="120" workbookViewId="0">
      <selection activeCell="B5" sqref="B5"/>
    </sheetView>
  </sheetViews>
  <sheetFormatPr defaultColWidth="8.85546875" defaultRowHeight="13.5" x14ac:dyDescent="0.25"/>
  <cols>
    <col min="1" max="1" width="1.42578125" style="2" bestFit="1" customWidth="1"/>
    <col min="2" max="2" width="14.5703125" style="3" customWidth="1"/>
    <col min="3" max="3" width="4.42578125" style="9" bestFit="1" customWidth="1"/>
    <col min="4" max="6" width="7.85546875" style="9" customWidth="1"/>
    <col min="7" max="8" width="7.85546875" style="15" customWidth="1"/>
    <col min="9" max="10" width="7.85546875" style="9" customWidth="1"/>
    <col min="11" max="12" width="7.85546875" style="15" customWidth="1"/>
    <col min="13" max="13" width="6.85546875" style="9" customWidth="1"/>
    <col min="14" max="14" width="5.140625" style="15" customWidth="1"/>
    <col min="15" max="15" width="9.28515625" style="15" bestFit="1" customWidth="1"/>
    <col min="16" max="16" width="6.85546875" style="9" customWidth="1"/>
    <col min="17" max="16384" width="8.85546875" style="2"/>
  </cols>
  <sheetData>
    <row r="1" spans="2:16" s="17" customFormat="1" ht="12.75" x14ac:dyDescent="0.2"/>
    <row r="2" spans="2:16" s="17" customFormat="1" ht="12.75" x14ac:dyDescent="0.2"/>
    <row r="3" spans="2:16" s="17" customFormat="1" ht="12.75" x14ac:dyDescent="0.2"/>
    <row r="4" spans="2:16" s="17" customFormat="1" ht="12.75" x14ac:dyDescent="0.2"/>
    <row r="5" spans="2:16" s="17" customFormat="1" ht="12.75" x14ac:dyDescent="0.2">
      <c r="B5" s="104" t="s">
        <v>134</v>
      </c>
    </row>
    <row r="6" spans="2:16" s="17" customFormat="1" ht="18.75" x14ac:dyDescent="0.3">
      <c r="B6" s="25" t="s">
        <v>1130</v>
      </c>
    </row>
    <row r="7" spans="2:16" s="17" customFormat="1" ht="12.75" x14ac:dyDescent="0.2"/>
    <row r="8" spans="2:16" s="17" customFormat="1" ht="18" customHeight="1" x14ac:dyDescent="0.2">
      <c r="B8" s="111" t="s">
        <v>224</v>
      </c>
    </row>
    <row r="9" spans="2:16" s="17" customFormat="1" ht="18" customHeight="1" x14ac:dyDescent="0.2">
      <c r="B9" s="154" t="s">
        <v>226</v>
      </c>
    </row>
    <row r="10" spans="2:16" ht="24.75" customHeight="1" x14ac:dyDescent="0.25">
      <c r="B10" s="108"/>
      <c r="C10" s="23"/>
      <c r="D10" s="619" t="s">
        <v>212</v>
      </c>
      <c r="E10" s="619"/>
      <c r="F10" s="620"/>
      <c r="G10" s="686" t="s">
        <v>213</v>
      </c>
      <c r="H10" s="671"/>
      <c r="I10" s="687"/>
      <c r="J10" s="643" t="s">
        <v>214</v>
      </c>
      <c r="K10" s="619"/>
      <c r="L10" s="619"/>
    </row>
    <row r="11" spans="2:16" x14ac:dyDescent="0.25">
      <c r="B11" s="109"/>
      <c r="C11" s="24"/>
      <c r="D11" s="110" t="s">
        <v>962</v>
      </c>
      <c r="E11" s="110" t="s">
        <v>215</v>
      </c>
      <c r="F11" s="110" t="s">
        <v>216</v>
      </c>
      <c r="G11" s="110" t="s">
        <v>962</v>
      </c>
      <c r="H11" s="110" t="s">
        <v>215</v>
      </c>
      <c r="I11" s="110" t="s">
        <v>216</v>
      </c>
      <c r="J11" s="110" t="s">
        <v>962</v>
      </c>
      <c r="K11" s="110" t="s">
        <v>215</v>
      </c>
      <c r="L11" s="110" t="s">
        <v>216</v>
      </c>
    </row>
    <row r="12" spans="2:16" ht="18" customHeight="1" x14ac:dyDescent="0.25">
      <c r="B12" s="108" t="s">
        <v>205</v>
      </c>
      <c r="C12" s="23">
        <v>2018</v>
      </c>
      <c r="D12" s="89">
        <v>418.71600000000001</v>
      </c>
      <c r="E12" s="89" t="s">
        <v>123</v>
      </c>
      <c r="F12" s="89">
        <v>418.71600000000001</v>
      </c>
      <c r="G12" s="89">
        <v>795.72576500000002</v>
      </c>
      <c r="H12" s="89">
        <v>3.5827050000000003</v>
      </c>
      <c r="I12" s="89">
        <v>799.30847000000006</v>
      </c>
      <c r="J12" s="89">
        <v>1214.441765</v>
      </c>
      <c r="K12" s="89">
        <v>3.5827050000000003</v>
      </c>
      <c r="L12" s="89">
        <v>1218.0244700000001</v>
      </c>
      <c r="N12" s="584"/>
      <c r="O12" s="584"/>
      <c r="P12" s="584"/>
    </row>
    <row r="13" spans="2:16" x14ac:dyDescent="0.25">
      <c r="B13" s="108"/>
      <c r="C13" s="23">
        <v>2019</v>
      </c>
      <c r="D13" s="89">
        <v>390.80200000000002</v>
      </c>
      <c r="E13" s="89" t="s">
        <v>123</v>
      </c>
      <c r="F13" s="89">
        <v>390.80200000000002</v>
      </c>
      <c r="G13" s="89">
        <v>761.32930339999996</v>
      </c>
      <c r="H13" s="89">
        <v>2.6793089999999995</v>
      </c>
      <c r="I13" s="89">
        <v>764.00861239999995</v>
      </c>
      <c r="J13" s="89">
        <v>1152.1313034</v>
      </c>
      <c r="K13" s="89">
        <v>2.6793089999999995</v>
      </c>
      <c r="L13" s="89">
        <v>1154.8106124000001</v>
      </c>
      <c r="N13" s="584"/>
      <c r="O13" s="584"/>
      <c r="P13" s="584"/>
    </row>
    <row r="14" spans="2:16" x14ac:dyDescent="0.25">
      <c r="B14" s="108"/>
      <c r="C14" s="23">
        <v>2020</v>
      </c>
      <c r="D14" s="89">
        <v>362.88900000000001</v>
      </c>
      <c r="E14" s="89" t="s">
        <v>123</v>
      </c>
      <c r="F14" s="89">
        <v>362.88900000000001</v>
      </c>
      <c r="G14" s="89">
        <v>714.81765460000008</v>
      </c>
      <c r="H14" s="89" t="s">
        <v>123</v>
      </c>
      <c r="I14" s="89">
        <v>714.81765460000008</v>
      </c>
      <c r="J14" s="89">
        <v>1077.7066546000001</v>
      </c>
      <c r="K14" s="89" t="s">
        <v>123</v>
      </c>
      <c r="L14" s="89">
        <v>1077.7066546000001</v>
      </c>
      <c r="N14" s="584"/>
      <c r="O14" s="584"/>
      <c r="P14" s="584"/>
    </row>
    <row r="15" spans="2:16" x14ac:dyDescent="0.25">
      <c r="B15" s="108"/>
      <c r="C15" s="23">
        <v>2021</v>
      </c>
      <c r="D15" s="89">
        <v>334.97300000000001</v>
      </c>
      <c r="E15" s="89">
        <v>31.593</v>
      </c>
      <c r="F15" s="89">
        <v>366.56600000000003</v>
      </c>
      <c r="G15" s="89">
        <v>557.66279239999994</v>
      </c>
      <c r="H15" s="89">
        <v>1.2696446000000001</v>
      </c>
      <c r="I15" s="89">
        <v>558.93243699999994</v>
      </c>
      <c r="J15" s="89">
        <v>892.6357923999999</v>
      </c>
      <c r="K15" s="89">
        <v>32.862644600000003</v>
      </c>
      <c r="L15" s="89">
        <v>925.49843699999985</v>
      </c>
      <c r="N15" s="584"/>
      <c r="O15" s="584"/>
      <c r="P15" s="584"/>
    </row>
    <row r="16" spans="2:16" x14ac:dyDescent="0.25">
      <c r="B16" s="108"/>
      <c r="C16" s="23">
        <v>2022</v>
      </c>
      <c r="D16" s="89">
        <v>307.05900000000003</v>
      </c>
      <c r="E16" s="89" t="s">
        <v>123</v>
      </c>
      <c r="F16" s="89">
        <v>307.05900000000003</v>
      </c>
      <c r="G16" s="89">
        <v>746.98264400000005</v>
      </c>
      <c r="H16" s="89">
        <v>0.84154740000000006</v>
      </c>
      <c r="I16" s="89">
        <v>747.82419140000002</v>
      </c>
      <c r="J16" s="89">
        <v>1054.0416440000001</v>
      </c>
      <c r="K16" s="89">
        <v>0.84154740000000006</v>
      </c>
      <c r="L16" s="89">
        <v>1054.8831914</v>
      </c>
      <c r="N16" s="584"/>
      <c r="O16" s="584"/>
      <c r="P16" s="584"/>
    </row>
    <row r="17" spans="2:16" x14ac:dyDescent="0.25">
      <c r="B17" s="108"/>
      <c r="C17" s="23">
        <v>2023</v>
      </c>
      <c r="D17" s="89">
        <v>279.14</v>
      </c>
      <c r="E17" s="89" t="s">
        <v>123</v>
      </c>
      <c r="F17" s="89">
        <v>279.14</v>
      </c>
      <c r="G17" s="89">
        <v>813.42364999999995</v>
      </c>
      <c r="H17" s="89">
        <v>0.91272999999999993</v>
      </c>
      <c r="I17" s="89">
        <v>814.33637999999996</v>
      </c>
      <c r="J17" s="89">
        <v>1092.5636500000001</v>
      </c>
      <c r="K17" s="89">
        <v>0.91272999999999993</v>
      </c>
      <c r="L17" s="89">
        <v>1093.4763800000001</v>
      </c>
      <c r="N17" s="584"/>
      <c r="O17" s="584"/>
      <c r="P17" s="584"/>
    </row>
    <row r="18" spans="2:16" ht="18" customHeight="1" x14ac:dyDescent="0.25">
      <c r="B18" s="108" t="s">
        <v>206</v>
      </c>
      <c r="C18" s="23">
        <v>2018</v>
      </c>
      <c r="D18" s="89">
        <v>161.06065000000001</v>
      </c>
      <c r="E18" s="89" t="s">
        <v>123</v>
      </c>
      <c r="F18" s="89">
        <v>161.06065000000001</v>
      </c>
      <c r="G18" s="89">
        <v>522.66158500000006</v>
      </c>
      <c r="H18" s="89">
        <v>0.104195</v>
      </c>
      <c r="I18" s="89">
        <v>522.76578000000006</v>
      </c>
      <c r="J18" s="89">
        <v>683.72223500000007</v>
      </c>
      <c r="K18" s="89">
        <v>0.104195</v>
      </c>
      <c r="L18" s="89">
        <v>683.82643000000007</v>
      </c>
      <c r="N18" s="584"/>
      <c r="O18" s="584"/>
      <c r="P18" s="584"/>
    </row>
    <row r="19" spans="2:16" x14ac:dyDescent="0.25">
      <c r="B19" s="108"/>
      <c r="C19" s="23">
        <v>2019</v>
      </c>
      <c r="D19" s="89">
        <v>155.61077599999999</v>
      </c>
      <c r="E19" s="89" t="s">
        <v>123</v>
      </c>
      <c r="F19" s="89">
        <v>155.61077599999999</v>
      </c>
      <c r="G19" s="89">
        <v>513.40278720000003</v>
      </c>
      <c r="H19" s="89">
        <v>0.48643219999999998</v>
      </c>
      <c r="I19" s="89">
        <v>513.8892194</v>
      </c>
      <c r="J19" s="89">
        <v>669.01356320000002</v>
      </c>
      <c r="K19" s="89">
        <v>0.48643219999999998</v>
      </c>
      <c r="L19" s="89">
        <v>669.49999539999999</v>
      </c>
      <c r="N19" s="584"/>
      <c r="O19" s="584"/>
      <c r="P19" s="584"/>
    </row>
    <row r="20" spans="2:16" x14ac:dyDescent="0.25">
      <c r="B20" s="108"/>
      <c r="C20" s="23">
        <v>2020</v>
      </c>
      <c r="D20" s="89">
        <v>169.01378400000002</v>
      </c>
      <c r="E20" s="89" t="s">
        <v>123</v>
      </c>
      <c r="F20" s="89">
        <v>169.01378400000002</v>
      </c>
      <c r="G20" s="89">
        <v>562.46214569999995</v>
      </c>
      <c r="H20" s="89" t="s">
        <v>123</v>
      </c>
      <c r="I20" s="89">
        <v>562.46214569999995</v>
      </c>
      <c r="J20" s="89">
        <v>731.47592969999994</v>
      </c>
      <c r="K20" s="89" t="s">
        <v>123</v>
      </c>
      <c r="L20" s="89">
        <v>731.47592969999994</v>
      </c>
      <c r="N20" s="584"/>
      <c r="O20" s="584"/>
      <c r="P20" s="584"/>
    </row>
    <row r="21" spans="2:16" x14ac:dyDescent="0.25">
      <c r="B21" s="108"/>
      <c r="C21" s="23">
        <v>2021</v>
      </c>
      <c r="D21" s="89">
        <v>157.69220020000003</v>
      </c>
      <c r="E21" s="89" t="s">
        <v>123</v>
      </c>
      <c r="F21" s="89">
        <v>157.69220020000003</v>
      </c>
      <c r="G21" s="89">
        <v>527.65455539999994</v>
      </c>
      <c r="H21" s="89" t="s">
        <v>123</v>
      </c>
      <c r="I21" s="89">
        <v>527.65455539999994</v>
      </c>
      <c r="J21" s="89">
        <v>685.34675559999994</v>
      </c>
      <c r="K21" s="89" t="s">
        <v>123</v>
      </c>
      <c r="L21" s="89">
        <v>685.34675559999994</v>
      </c>
      <c r="N21" s="584"/>
      <c r="O21" s="584"/>
      <c r="P21" s="584"/>
    </row>
    <row r="22" spans="2:16" x14ac:dyDescent="0.25">
      <c r="B22" s="108"/>
      <c r="C22" s="23">
        <v>2022</v>
      </c>
      <c r="D22" s="89">
        <v>149.01361940000001</v>
      </c>
      <c r="E22" s="89" t="s">
        <v>123</v>
      </c>
      <c r="F22" s="89">
        <v>149.01361940000001</v>
      </c>
      <c r="G22" s="89">
        <v>481.86748140000003</v>
      </c>
      <c r="H22" s="89" t="s">
        <v>123</v>
      </c>
      <c r="I22" s="89">
        <v>481.86748140000003</v>
      </c>
      <c r="J22" s="89">
        <v>630.88110080000001</v>
      </c>
      <c r="K22" s="89" t="s">
        <v>123</v>
      </c>
      <c r="L22" s="89">
        <v>630.88110080000001</v>
      </c>
      <c r="N22" s="584"/>
      <c r="O22" s="584"/>
      <c r="P22" s="584"/>
    </row>
    <row r="23" spans="2:16" x14ac:dyDescent="0.25">
      <c r="B23" s="108"/>
      <c r="C23" s="23">
        <v>2023</v>
      </c>
      <c r="D23" s="89">
        <v>152.14081999999999</v>
      </c>
      <c r="E23" s="89" t="s">
        <v>123</v>
      </c>
      <c r="F23" s="89">
        <v>152.14081999999999</v>
      </c>
      <c r="G23" s="89">
        <v>473.44829999999996</v>
      </c>
      <c r="H23" s="89" t="s">
        <v>123</v>
      </c>
      <c r="I23" s="89">
        <v>473.44829999999996</v>
      </c>
      <c r="J23" s="89">
        <v>625.58911999999998</v>
      </c>
      <c r="K23" s="89" t="s">
        <v>123</v>
      </c>
      <c r="L23" s="89">
        <v>625.58911999999998</v>
      </c>
      <c r="N23" s="584"/>
      <c r="O23" s="584"/>
      <c r="P23" s="584"/>
    </row>
    <row r="24" spans="2:16" ht="18" customHeight="1" x14ac:dyDescent="0.25">
      <c r="B24" s="108" t="s">
        <v>207</v>
      </c>
      <c r="C24" s="23">
        <v>2018</v>
      </c>
      <c r="D24" s="89">
        <v>49.476594999999996</v>
      </c>
      <c r="E24" s="89">
        <v>73.804410000000004</v>
      </c>
      <c r="F24" s="89">
        <v>123.28100499999999</v>
      </c>
      <c r="G24" s="89" t="s">
        <v>123</v>
      </c>
      <c r="H24" s="89" t="s">
        <v>123</v>
      </c>
      <c r="I24" s="89" t="s">
        <v>123</v>
      </c>
      <c r="J24" s="89">
        <v>49.476594999999996</v>
      </c>
      <c r="K24" s="89">
        <v>73.804410000000004</v>
      </c>
      <c r="L24" s="89">
        <v>123.28100499999999</v>
      </c>
      <c r="N24" s="584"/>
      <c r="O24" s="584"/>
      <c r="P24" s="584"/>
    </row>
    <row r="25" spans="2:16" x14ac:dyDescent="0.25">
      <c r="B25" s="108"/>
      <c r="C25" s="23">
        <v>2019</v>
      </c>
      <c r="D25" s="89">
        <v>45.989749199999999</v>
      </c>
      <c r="E25" s="89">
        <v>76.522637799999998</v>
      </c>
      <c r="F25" s="89">
        <v>122.51238699999999</v>
      </c>
      <c r="G25" s="89" t="s">
        <v>123</v>
      </c>
      <c r="H25" s="89" t="s">
        <v>123</v>
      </c>
      <c r="I25" s="89" t="s">
        <v>123</v>
      </c>
      <c r="J25" s="89">
        <v>45.989749199999999</v>
      </c>
      <c r="K25" s="89">
        <v>76.522637799999998</v>
      </c>
      <c r="L25" s="89">
        <v>122.51238699999999</v>
      </c>
      <c r="N25" s="584"/>
      <c r="O25" s="584"/>
      <c r="P25" s="584"/>
    </row>
    <row r="26" spans="2:16" x14ac:dyDescent="0.25">
      <c r="B26" s="108"/>
      <c r="C26" s="23">
        <v>2020</v>
      </c>
      <c r="D26" s="89">
        <v>47.150090400000003</v>
      </c>
      <c r="E26" s="89">
        <v>88.283709500000015</v>
      </c>
      <c r="F26" s="89">
        <v>135.43379990000003</v>
      </c>
      <c r="G26" s="89" t="s">
        <v>123</v>
      </c>
      <c r="H26" s="89" t="s">
        <v>123</v>
      </c>
      <c r="I26" s="89" t="s">
        <v>123</v>
      </c>
      <c r="J26" s="89">
        <v>47.150090400000003</v>
      </c>
      <c r="K26" s="89">
        <v>88.283709500000015</v>
      </c>
      <c r="L26" s="89">
        <v>135.43379990000003</v>
      </c>
      <c r="N26" s="584"/>
      <c r="O26" s="584"/>
      <c r="P26" s="584"/>
    </row>
    <row r="27" spans="2:16" x14ac:dyDescent="0.25">
      <c r="B27" s="108"/>
      <c r="C27" s="23">
        <v>2021</v>
      </c>
      <c r="D27" s="89">
        <v>40.369261800000004</v>
      </c>
      <c r="E27" s="89">
        <v>86.022102600000011</v>
      </c>
      <c r="F27" s="89">
        <v>126.39136440000001</v>
      </c>
      <c r="G27" s="89" t="s">
        <v>123</v>
      </c>
      <c r="H27" s="89" t="s">
        <v>123</v>
      </c>
      <c r="I27" s="89" t="s">
        <v>123</v>
      </c>
      <c r="J27" s="89">
        <v>40.369261800000004</v>
      </c>
      <c r="K27" s="89">
        <v>86.022102600000011</v>
      </c>
      <c r="L27" s="89">
        <v>126.39136440000001</v>
      </c>
      <c r="N27" s="584"/>
      <c r="O27" s="584"/>
      <c r="P27" s="584"/>
    </row>
    <row r="28" spans="2:16" x14ac:dyDescent="0.25">
      <c r="B28" s="108"/>
      <c r="C28" s="23">
        <v>2022</v>
      </c>
      <c r="D28" s="89">
        <v>38.133083200000002</v>
      </c>
      <c r="E28" s="89">
        <v>85.495456200000007</v>
      </c>
      <c r="F28" s="89">
        <v>123.62853940000001</v>
      </c>
      <c r="G28" s="89" t="s">
        <v>123</v>
      </c>
      <c r="H28" s="89" t="s">
        <v>123</v>
      </c>
      <c r="I28" s="89" t="s">
        <v>123</v>
      </c>
      <c r="J28" s="89">
        <v>38.133083200000002</v>
      </c>
      <c r="K28" s="89">
        <v>85.495456200000007</v>
      </c>
      <c r="L28" s="89">
        <v>123.62853940000001</v>
      </c>
      <c r="N28" s="584"/>
      <c r="O28" s="584"/>
      <c r="P28" s="584"/>
    </row>
    <row r="29" spans="2:16" x14ac:dyDescent="0.25">
      <c r="B29" s="108"/>
      <c r="C29" s="23">
        <v>2023</v>
      </c>
      <c r="D29" s="89">
        <v>35.756695000000001</v>
      </c>
      <c r="E29" s="89">
        <v>93.46311</v>
      </c>
      <c r="F29" s="89">
        <v>129.21980500000001</v>
      </c>
      <c r="G29" s="89" t="s">
        <v>123</v>
      </c>
      <c r="H29" s="89" t="s">
        <v>123</v>
      </c>
      <c r="I29" s="89" t="s">
        <v>123</v>
      </c>
      <c r="J29" s="89">
        <v>35.756695000000001</v>
      </c>
      <c r="K29" s="89">
        <v>93.46311</v>
      </c>
      <c r="L29" s="89">
        <v>129.21980500000001</v>
      </c>
      <c r="N29" s="584"/>
      <c r="O29" s="584"/>
      <c r="P29" s="584"/>
    </row>
    <row r="30" spans="2:16" ht="18" customHeight="1" x14ac:dyDescent="0.25">
      <c r="B30" s="108" t="s">
        <v>208</v>
      </c>
      <c r="C30" s="23">
        <v>2018</v>
      </c>
      <c r="D30" s="89">
        <v>280.14699999999999</v>
      </c>
      <c r="E30" s="89" t="s">
        <v>123</v>
      </c>
      <c r="F30" s="89">
        <v>280.14699999999999</v>
      </c>
      <c r="G30" s="89">
        <v>646.24945000000002</v>
      </c>
      <c r="H30" s="89">
        <v>0.18549000000000002</v>
      </c>
      <c r="I30" s="89">
        <v>646.43493999999998</v>
      </c>
      <c r="J30" s="89">
        <v>926.39644999999996</v>
      </c>
      <c r="K30" s="89">
        <v>0.18549000000000002</v>
      </c>
      <c r="L30" s="89">
        <v>926.58193999999992</v>
      </c>
      <c r="N30" s="584"/>
      <c r="O30" s="584"/>
      <c r="P30" s="584"/>
    </row>
    <row r="31" spans="2:16" x14ac:dyDescent="0.25">
      <c r="B31" s="108"/>
      <c r="C31" s="23">
        <v>2019</v>
      </c>
      <c r="D31" s="89">
        <v>252.054</v>
      </c>
      <c r="E31" s="89" t="s">
        <v>123</v>
      </c>
      <c r="F31" s="89">
        <v>252.054</v>
      </c>
      <c r="G31" s="89">
        <v>634.4188054</v>
      </c>
      <c r="H31" s="89">
        <v>0.2482714</v>
      </c>
      <c r="I31" s="89">
        <v>634.66707680000002</v>
      </c>
      <c r="J31" s="89">
        <v>886.47280539999997</v>
      </c>
      <c r="K31" s="89">
        <v>0.2482714</v>
      </c>
      <c r="L31" s="89">
        <v>886.72107679999999</v>
      </c>
      <c r="N31" s="584"/>
      <c r="O31" s="584"/>
      <c r="P31" s="584"/>
    </row>
    <row r="32" spans="2:16" x14ac:dyDescent="0.25">
      <c r="B32" s="108"/>
      <c r="C32" s="23">
        <v>2020</v>
      </c>
      <c r="D32" s="89">
        <v>219.39599999999999</v>
      </c>
      <c r="E32" s="89" t="s">
        <v>123</v>
      </c>
      <c r="F32" s="89">
        <v>219.39599999999999</v>
      </c>
      <c r="G32" s="89">
        <v>588.46071340000003</v>
      </c>
      <c r="H32" s="89" t="s">
        <v>123</v>
      </c>
      <c r="I32" s="89">
        <v>588.46071340000003</v>
      </c>
      <c r="J32" s="89">
        <v>807.85671339999999</v>
      </c>
      <c r="K32" s="89" t="s">
        <v>123</v>
      </c>
      <c r="L32" s="89">
        <v>807.85671339999999</v>
      </c>
      <c r="N32" s="584"/>
      <c r="O32" s="584"/>
      <c r="P32" s="584"/>
    </row>
    <row r="33" spans="2:16" x14ac:dyDescent="0.25">
      <c r="B33" s="108"/>
      <c r="C33" s="23">
        <v>2021</v>
      </c>
      <c r="D33" s="89">
        <v>181.54499999999999</v>
      </c>
      <c r="E33" s="89" t="s">
        <v>123</v>
      </c>
      <c r="F33" s="89">
        <v>181.54499999999999</v>
      </c>
      <c r="G33" s="89">
        <v>580.20946060000006</v>
      </c>
      <c r="H33" s="89">
        <v>0.18348120000000001</v>
      </c>
      <c r="I33" s="89">
        <v>580.39294180000002</v>
      </c>
      <c r="J33" s="89">
        <v>761.75446060000002</v>
      </c>
      <c r="K33" s="89">
        <v>0.18348120000000001</v>
      </c>
      <c r="L33" s="89">
        <v>761.93794179999998</v>
      </c>
      <c r="N33" s="584"/>
      <c r="O33" s="584"/>
      <c r="P33" s="584"/>
    </row>
    <row r="34" spans="2:16" x14ac:dyDescent="0.25">
      <c r="B34" s="108"/>
      <c r="C34" s="23">
        <v>2022</v>
      </c>
      <c r="D34" s="89">
        <v>138.02799999999999</v>
      </c>
      <c r="E34" s="89" t="s">
        <v>123</v>
      </c>
      <c r="F34" s="89">
        <v>138.02799999999999</v>
      </c>
      <c r="G34" s="89">
        <v>536.35260919999996</v>
      </c>
      <c r="H34" s="89">
        <v>0.1727892</v>
      </c>
      <c r="I34" s="89">
        <v>536.52539839999997</v>
      </c>
      <c r="J34" s="89">
        <v>674.38060919999998</v>
      </c>
      <c r="K34" s="89">
        <v>0.1727892</v>
      </c>
      <c r="L34" s="89">
        <v>674.55339839999999</v>
      </c>
      <c r="N34" s="584"/>
      <c r="O34" s="584"/>
      <c r="P34" s="584"/>
    </row>
    <row r="35" spans="2:16" x14ac:dyDescent="0.25">
      <c r="B35" s="108"/>
      <c r="C35" s="23">
        <v>2023</v>
      </c>
      <c r="D35" s="89">
        <v>88.215000000000003</v>
      </c>
      <c r="E35" s="89" t="s">
        <v>123</v>
      </c>
      <c r="F35" s="89">
        <v>88.215000000000003</v>
      </c>
      <c r="G35" s="89">
        <v>497.00247999999999</v>
      </c>
      <c r="H35" s="89">
        <v>23.416055000000004</v>
      </c>
      <c r="I35" s="89">
        <v>520.41853500000002</v>
      </c>
      <c r="J35" s="89">
        <v>585.21748000000002</v>
      </c>
      <c r="K35" s="89">
        <v>23.416055000000004</v>
      </c>
      <c r="L35" s="89">
        <v>608.63353500000005</v>
      </c>
      <c r="N35" s="584"/>
      <c r="O35" s="584"/>
      <c r="P35" s="584"/>
    </row>
    <row r="36" spans="2:16" ht="18" customHeight="1" x14ac:dyDescent="0.25">
      <c r="B36" s="108" t="s">
        <v>209</v>
      </c>
      <c r="C36" s="23">
        <v>2018</v>
      </c>
      <c r="D36" s="89">
        <v>57.897329999999997</v>
      </c>
      <c r="E36" s="89">
        <v>1.0305E-2</v>
      </c>
      <c r="F36" s="89">
        <v>57.907634999999999</v>
      </c>
      <c r="G36" s="89">
        <v>33.067600000000006</v>
      </c>
      <c r="H36" s="89">
        <v>0.12136999999999999</v>
      </c>
      <c r="I36" s="89">
        <v>33.188970000000005</v>
      </c>
      <c r="J36" s="89">
        <v>90.96493000000001</v>
      </c>
      <c r="K36" s="89">
        <v>0.13167499999999999</v>
      </c>
      <c r="L36" s="89">
        <v>91.096605000000011</v>
      </c>
      <c r="N36" s="584"/>
      <c r="O36" s="584"/>
      <c r="P36" s="584"/>
    </row>
    <row r="37" spans="2:16" x14ac:dyDescent="0.25">
      <c r="B37" s="108"/>
      <c r="C37" s="23">
        <v>2019</v>
      </c>
      <c r="D37" s="89">
        <v>56.408443599999998</v>
      </c>
      <c r="E37" s="89">
        <v>1.0110599999999999E-2</v>
      </c>
      <c r="F37" s="89">
        <v>56.418554199999996</v>
      </c>
      <c r="G37" s="89">
        <v>32.632523200000001</v>
      </c>
      <c r="H37" s="89" t="s">
        <v>123</v>
      </c>
      <c r="I37" s="89">
        <v>32.632523200000001</v>
      </c>
      <c r="J37" s="89">
        <v>89.040966800000007</v>
      </c>
      <c r="K37" s="89">
        <v>1.0110599999999999E-2</v>
      </c>
      <c r="L37" s="89">
        <v>89.051077400000011</v>
      </c>
      <c r="N37" s="584"/>
      <c r="O37" s="584"/>
      <c r="P37" s="584"/>
    </row>
    <row r="38" spans="2:16" x14ac:dyDescent="0.25">
      <c r="B38" s="108"/>
      <c r="C38" s="23">
        <v>2020</v>
      </c>
      <c r="D38" s="89">
        <v>57.404333399999999</v>
      </c>
      <c r="E38" s="89" t="s">
        <v>123</v>
      </c>
      <c r="F38" s="89">
        <v>57.404333399999999</v>
      </c>
      <c r="G38" s="89">
        <v>36.068150300000006</v>
      </c>
      <c r="H38" s="89" t="s">
        <v>123</v>
      </c>
      <c r="I38" s="89">
        <v>36.068150300000006</v>
      </c>
      <c r="J38" s="89">
        <v>93.472483699999998</v>
      </c>
      <c r="K38" s="89" t="s">
        <v>123</v>
      </c>
      <c r="L38" s="89">
        <v>93.472483699999998</v>
      </c>
      <c r="N38" s="584"/>
      <c r="O38" s="584"/>
      <c r="P38" s="584"/>
    </row>
    <row r="39" spans="2:16" x14ac:dyDescent="0.25">
      <c r="B39" s="108"/>
      <c r="C39" s="23">
        <v>2021</v>
      </c>
      <c r="D39" s="89">
        <v>53.8195804</v>
      </c>
      <c r="E39" s="89" t="s">
        <v>123</v>
      </c>
      <c r="F39" s="89">
        <v>53.8195804</v>
      </c>
      <c r="G39" s="89">
        <v>35.825270600000003</v>
      </c>
      <c r="H39" s="89">
        <v>5.0966999999999998E-2</v>
      </c>
      <c r="I39" s="89">
        <v>35.876237600000003</v>
      </c>
      <c r="J39" s="89">
        <v>89.644851000000003</v>
      </c>
      <c r="K39" s="89">
        <v>5.0966999999999998E-2</v>
      </c>
      <c r="L39" s="89">
        <v>89.695818000000003</v>
      </c>
      <c r="N39" s="584"/>
      <c r="O39" s="584"/>
      <c r="P39" s="584"/>
    </row>
    <row r="40" spans="2:16" x14ac:dyDescent="0.25">
      <c r="B40" s="108"/>
      <c r="C40" s="23">
        <v>2022</v>
      </c>
      <c r="D40" s="89">
        <v>50.260902000000009</v>
      </c>
      <c r="E40" s="89" t="s">
        <v>123</v>
      </c>
      <c r="F40" s="89">
        <v>50.260902000000009</v>
      </c>
      <c r="G40" s="89">
        <v>34.041605600000004</v>
      </c>
      <c r="H40" s="89">
        <v>1.49324E-2</v>
      </c>
      <c r="I40" s="89">
        <v>34.056538000000003</v>
      </c>
      <c r="J40" s="89">
        <v>84.302507600000013</v>
      </c>
      <c r="K40" s="89">
        <v>1.49324E-2</v>
      </c>
      <c r="L40" s="89">
        <v>84.317440000000005</v>
      </c>
      <c r="N40" s="584"/>
      <c r="O40" s="584"/>
      <c r="P40" s="584"/>
    </row>
    <row r="41" spans="2:16" x14ac:dyDescent="0.25">
      <c r="B41" s="108"/>
      <c r="C41" s="23">
        <v>2023</v>
      </c>
      <c r="D41" s="89">
        <v>48.332965000000002</v>
      </c>
      <c r="E41" s="89" t="s">
        <v>123</v>
      </c>
      <c r="F41" s="89">
        <v>48.332965000000002</v>
      </c>
      <c r="G41" s="89">
        <v>33.767695000000003</v>
      </c>
      <c r="H41" s="89">
        <v>0</v>
      </c>
      <c r="I41" s="89">
        <v>33.767695000000003</v>
      </c>
      <c r="J41" s="89">
        <v>82.100660000000005</v>
      </c>
      <c r="K41" s="89">
        <v>0</v>
      </c>
      <c r="L41" s="89">
        <v>82.100660000000005</v>
      </c>
      <c r="N41" s="584"/>
      <c r="O41" s="584"/>
      <c r="P41" s="584"/>
    </row>
    <row r="42" spans="2:16" ht="18" customHeight="1" x14ac:dyDescent="0.25">
      <c r="B42" s="108" t="s">
        <v>217</v>
      </c>
      <c r="C42" s="23">
        <v>2018</v>
      </c>
      <c r="D42" s="89">
        <v>967.29757500000005</v>
      </c>
      <c r="E42" s="89">
        <v>73.814715000000007</v>
      </c>
      <c r="F42" s="89">
        <v>1041.11229</v>
      </c>
      <c r="G42" s="89">
        <v>1997.7044000000001</v>
      </c>
      <c r="H42" s="89">
        <v>3.9937600000000004</v>
      </c>
      <c r="I42" s="89">
        <v>2001.6981600000001</v>
      </c>
      <c r="J42" s="89">
        <v>2965.0019750000001</v>
      </c>
      <c r="K42" s="89">
        <v>77.808475000000001</v>
      </c>
      <c r="L42" s="89">
        <v>3042.8104499999999</v>
      </c>
      <c r="N42" s="584"/>
      <c r="O42" s="584"/>
      <c r="P42" s="584"/>
    </row>
    <row r="43" spans="2:16" x14ac:dyDescent="0.25">
      <c r="B43" s="108"/>
      <c r="C43" s="23">
        <v>2019</v>
      </c>
      <c r="D43" s="89">
        <v>900.86496880000004</v>
      </c>
      <c r="E43" s="89">
        <v>76.532748400000003</v>
      </c>
      <c r="F43" s="89">
        <v>977.39771719999999</v>
      </c>
      <c r="G43" s="89">
        <v>1941.7834192</v>
      </c>
      <c r="H43" s="89">
        <v>3.4140125999999995</v>
      </c>
      <c r="I43" s="89">
        <v>1945.1974318</v>
      </c>
      <c r="J43" s="89">
        <v>2842.6483880000001</v>
      </c>
      <c r="K43" s="89">
        <v>79.946761000000009</v>
      </c>
      <c r="L43" s="89">
        <v>2922.5951490000002</v>
      </c>
      <c r="N43" s="584"/>
      <c r="O43" s="584"/>
      <c r="P43" s="584"/>
    </row>
    <row r="44" spans="2:16" x14ac:dyDescent="0.25">
      <c r="B44" s="108"/>
      <c r="C44" s="23">
        <v>2020</v>
      </c>
      <c r="D44" s="89">
        <v>855.85320779999995</v>
      </c>
      <c r="E44" s="89">
        <v>88.283709500000015</v>
      </c>
      <c r="F44" s="89">
        <v>944.13691729999994</v>
      </c>
      <c r="G44" s="89">
        <v>1901.8086640000001</v>
      </c>
      <c r="H44" s="89" t="s">
        <v>123</v>
      </c>
      <c r="I44" s="89">
        <v>1901.8086640000001</v>
      </c>
      <c r="J44" s="89">
        <v>2757.6618718</v>
      </c>
      <c r="K44" s="89">
        <v>88.283709500000015</v>
      </c>
      <c r="L44" s="89">
        <v>2845.9455813</v>
      </c>
      <c r="N44" s="584"/>
      <c r="O44" s="584"/>
      <c r="P44" s="584"/>
    </row>
    <row r="45" spans="2:16" x14ac:dyDescent="0.25">
      <c r="B45" s="108"/>
      <c r="C45" s="23">
        <v>2021</v>
      </c>
      <c r="D45" s="89">
        <v>768.39904239999998</v>
      </c>
      <c r="E45" s="89">
        <v>117.61510260000001</v>
      </c>
      <c r="F45" s="89">
        <v>886.01414499999998</v>
      </c>
      <c r="G45" s="89">
        <v>1701.352079</v>
      </c>
      <c r="H45" s="89">
        <v>1.5040928</v>
      </c>
      <c r="I45" s="89">
        <v>1702.8561718000001</v>
      </c>
      <c r="J45" s="89">
        <v>2469.7511214000001</v>
      </c>
      <c r="K45" s="89">
        <v>119.11919540000001</v>
      </c>
      <c r="L45" s="89">
        <v>2588.8703168000002</v>
      </c>
      <c r="N45" s="584"/>
      <c r="O45" s="584"/>
      <c r="P45" s="584"/>
    </row>
    <row r="46" spans="2:16" x14ac:dyDescent="0.25">
      <c r="B46" s="108"/>
      <c r="C46" s="23">
        <v>2022</v>
      </c>
      <c r="D46" s="89">
        <v>682.4946046</v>
      </c>
      <c r="E46" s="89">
        <v>85.495456200000007</v>
      </c>
      <c r="F46" s="89">
        <v>767.99006080000004</v>
      </c>
      <c r="G46" s="89">
        <v>1799.2443401999999</v>
      </c>
      <c r="H46" s="89">
        <v>1.029269</v>
      </c>
      <c r="I46" s="89">
        <v>1800.2736092</v>
      </c>
      <c r="J46" s="89">
        <v>2481.7389447999999</v>
      </c>
      <c r="K46" s="89">
        <v>86.524725200000006</v>
      </c>
      <c r="L46" s="89">
        <v>2568.2636699999998</v>
      </c>
      <c r="N46" s="584"/>
      <c r="O46" s="584"/>
      <c r="P46" s="584"/>
    </row>
    <row r="47" spans="2:16" x14ac:dyDescent="0.25">
      <c r="B47" s="109"/>
      <c r="C47" s="24">
        <v>2023</v>
      </c>
      <c r="D47" s="309">
        <v>603.58547999999996</v>
      </c>
      <c r="E47" s="309">
        <v>93.46311</v>
      </c>
      <c r="F47" s="309">
        <v>697.04858999999999</v>
      </c>
      <c r="G47" s="309">
        <v>1817.6421249999999</v>
      </c>
      <c r="H47" s="309">
        <v>24.328785000000003</v>
      </c>
      <c r="I47" s="309">
        <v>1841.9709099999998</v>
      </c>
      <c r="J47" s="309">
        <v>2421.227605</v>
      </c>
      <c r="K47" s="309">
        <v>117.79189500000001</v>
      </c>
      <c r="L47" s="309">
        <v>2539.0194999999999</v>
      </c>
      <c r="N47" s="584"/>
      <c r="O47" s="584"/>
      <c r="P47" s="584"/>
    </row>
    <row r="48" spans="2:16" ht="15.75" customHeight="1" x14ac:dyDescent="0.25">
      <c r="B48" s="108" t="s">
        <v>218</v>
      </c>
      <c r="C48" s="23"/>
      <c r="D48" s="23"/>
      <c r="E48" s="23"/>
      <c r="F48" s="23"/>
      <c r="G48" s="23"/>
      <c r="H48" s="23"/>
      <c r="I48" s="23"/>
      <c r="J48" s="23"/>
      <c r="K48" s="23"/>
      <c r="L48" s="23"/>
    </row>
    <row r="49" spans="4:12" x14ac:dyDescent="0.25">
      <c r="D49" s="581"/>
      <c r="E49" s="581"/>
      <c r="F49" s="581"/>
      <c r="G49" s="581"/>
      <c r="H49" s="581"/>
      <c r="I49" s="581"/>
      <c r="J49" s="581"/>
      <c r="K49" s="581"/>
      <c r="L49" s="581"/>
    </row>
    <row r="50" spans="4:12" x14ac:dyDescent="0.25">
      <c r="D50" s="581"/>
      <c r="E50" s="581"/>
      <c r="F50" s="581"/>
      <c r="G50" s="581"/>
      <c r="H50" s="581"/>
      <c r="I50" s="581"/>
      <c r="J50" s="581"/>
      <c r="K50" s="581"/>
      <c r="L50" s="581"/>
    </row>
  </sheetData>
  <mergeCells count="3">
    <mergeCell ref="D10:F10"/>
    <mergeCell ref="G10:I10"/>
    <mergeCell ref="J10:L10"/>
  </mergeCells>
  <conditionalFormatting sqref="E12:E18">
    <cfRule type="cellIs" dxfId="8" priority="40" operator="between">
      <formula>9999</formula>
      <formula>-9999</formula>
    </cfRule>
  </conditionalFormatting>
  <conditionalFormatting sqref="E19:E23">
    <cfRule type="cellIs" dxfId="7" priority="39" operator="between">
      <formula>9999</formula>
      <formula>-9999</formula>
    </cfRule>
  </conditionalFormatting>
  <conditionalFormatting sqref="G24:I29">
    <cfRule type="cellIs" dxfId="6" priority="34" operator="between">
      <formula>9999</formula>
      <formula>-9999</formula>
    </cfRule>
  </conditionalFormatting>
  <conditionalFormatting sqref="E30:E35">
    <cfRule type="cellIs" dxfId="5" priority="33" operator="between">
      <formula>9999</formula>
      <formula>-9999</formula>
    </cfRule>
  </conditionalFormatting>
  <conditionalFormatting sqref="E39:E41">
    <cfRule type="cellIs" dxfId="4" priority="20" operator="between">
      <formula>9999</formula>
      <formula>-9999</formula>
    </cfRule>
  </conditionalFormatting>
  <conditionalFormatting sqref="I30">
    <cfRule type="cellIs" dxfId="3" priority="17" operator="between">
      <formula>9999</formula>
      <formula>-9999</formula>
    </cfRule>
  </conditionalFormatting>
  <conditionalFormatting sqref="H39">
    <cfRule type="cellIs" dxfId="2" priority="10" operator="between">
      <formula>9999</formula>
      <formula>-9999</formula>
    </cfRule>
  </conditionalFormatting>
  <conditionalFormatting sqref="H15">
    <cfRule type="cellIs" dxfId="1" priority="8" operator="between">
      <formula>9999</formula>
      <formula>-9999</formula>
    </cfRule>
  </conditionalFormatting>
  <conditionalFormatting sqref="E36">
    <cfRule type="cellIs" dxfId="0" priority="7" operator="between">
      <formula>9999</formula>
      <formula>-9999</formula>
    </cfRule>
  </conditionalFormatting>
  <hyperlinks>
    <hyperlink ref="B5" location="Índice!A85" display="Índice" xr:uid="{00000000-0004-0000-51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U171"/>
  <sheetViews>
    <sheetView showGridLines="0" zoomScale="110" zoomScaleNormal="110" zoomScalePageLayoutView="120" workbookViewId="0"/>
  </sheetViews>
  <sheetFormatPr defaultColWidth="8.85546875" defaultRowHeight="15.75" x14ac:dyDescent="0.25"/>
  <cols>
    <col min="1" max="1" width="1.42578125" style="2" bestFit="1" customWidth="1"/>
    <col min="2" max="2" width="27.42578125" style="14" customWidth="1"/>
    <col min="3" max="9" width="6" style="14" customWidth="1"/>
    <col min="10" max="45" width="8.85546875" style="2"/>
    <col min="46" max="16384" width="8.85546875" style="10"/>
  </cols>
  <sheetData>
    <row r="1" spans="1:46" s="17" customFormat="1" ht="12.75" x14ac:dyDescent="0.2"/>
    <row r="2" spans="1:46" s="17" customFormat="1" ht="12.75" x14ac:dyDescent="0.2"/>
    <row r="3" spans="1:46" s="17" customFormat="1" ht="12.75" x14ac:dyDescent="0.2"/>
    <row r="4" spans="1:46" s="17" customFormat="1" ht="12.75" x14ac:dyDescent="0.2"/>
    <row r="5" spans="1:46" s="17" customFormat="1" ht="12.75" x14ac:dyDescent="0.2">
      <c r="B5" s="104" t="s">
        <v>134</v>
      </c>
    </row>
    <row r="6" spans="1:46" s="17" customFormat="1" ht="18.75" x14ac:dyDescent="0.3">
      <c r="B6" s="25" t="s">
        <v>1130</v>
      </c>
    </row>
    <row r="7" spans="1:46" s="17" customFormat="1" ht="12.75" x14ac:dyDescent="0.2"/>
    <row r="8" spans="1:46" s="17" customFormat="1" ht="18" customHeight="1" x14ac:dyDescent="0.2">
      <c r="B8" s="214" t="s">
        <v>693</v>
      </c>
    </row>
    <row r="9" spans="1:46" ht="18" customHeight="1" x14ac:dyDescent="0.25">
      <c r="A9" s="10"/>
      <c r="B9" s="24"/>
      <c r="C9" s="475">
        <v>2017</v>
      </c>
      <c r="D9" s="552">
        <v>2018</v>
      </c>
      <c r="E9" s="552">
        <v>2019</v>
      </c>
      <c r="F9" s="552">
        <v>2020</v>
      </c>
      <c r="G9" s="552">
        <v>2021</v>
      </c>
      <c r="H9" s="552">
        <v>2022</v>
      </c>
      <c r="I9" s="475">
        <v>2023</v>
      </c>
    </row>
    <row r="10" spans="1:46" ht="18" customHeight="1" x14ac:dyDescent="0.25">
      <c r="A10" s="10"/>
      <c r="B10" s="35" t="s">
        <v>690</v>
      </c>
      <c r="C10" s="155">
        <v>14463.243323985609</v>
      </c>
      <c r="D10" s="155">
        <v>15797.847354350004</v>
      </c>
      <c r="E10" s="155">
        <v>14127.058396869999</v>
      </c>
      <c r="F10" s="155">
        <v>9543.1402729199945</v>
      </c>
      <c r="G10" s="155">
        <v>11794.847513830015</v>
      </c>
      <c r="H10" s="155">
        <v>17267.321011420005</v>
      </c>
      <c r="I10" s="155">
        <v>15084.85208345</v>
      </c>
    </row>
    <row r="11" spans="1:46" ht="18.75" customHeight="1" x14ac:dyDescent="0.25">
      <c r="A11" s="10"/>
      <c r="B11" s="80" t="s">
        <v>691</v>
      </c>
      <c r="C11" s="60"/>
      <c r="D11" s="60"/>
      <c r="E11" s="60"/>
      <c r="F11" s="60"/>
      <c r="G11" s="60"/>
      <c r="H11" s="60"/>
      <c r="I11" s="60"/>
      <c r="AT11" s="2"/>
    </row>
    <row r="12" spans="1:46" ht="13.5" customHeight="1" x14ac:dyDescent="0.25">
      <c r="A12" s="10"/>
      <c r="B12" s="20" t="s">
        <v>394</v>
      </c>
      <c r="C12" s="60">
        <v>4.3567434354484531</v>
      </c>
      <c r="D12" s="60">
        <v>3.7765355286568227</v>
      </c>
      <c r="E12" s="60">
        <v>3.764968298551409</v>
      </c>
      <c r="F12" s="60">
        <v>4.2395604729616405</v>
      </c>
      <c r="G12" s="60">
        <v>3.3052633573505985</v>
      </c>
      <c r="H12" s="60">
        <v>2.9672421007934013</v>
      </c>
      <c r="I12" s="60">
        <v>2.9429602649339794</v>
      </c>
      <c r="AT12" s="2"/>
    </row>
    <row r="13" spans="1:46" ht="13.5" customHeight="1" x14ac:dyDescent="0.25">
      <c r="A13" s="10"/>
      <c r="B13" s="20" t="s">
        <v>396</v>
      </c>
      <c r="C13" s="60">
        <v>6.171073437037804</v>
      </c>
      <c r="D13" s="60">
        <v>6.4041060036665112</v>
      </c>
      <c r="E13" s="60">
        <v>6.2154329025393089</v>
      </c>
      <c r="F13" s="60">
        <v>2.7255424596249203</v>
      </c>
      <c r="G13" s="60">
        <v>3.3375871498839667</v>
      </c>
      <c r="H13" s="60">
        <v>4.4260640693164994</v>
      </c>
      <c r="I13" s="60">
        <v>3.0086237744281736</v>
      </c>
      <c r="AT13" s="2"/>
    </row>
    <row r="14" spans="1:46" ht="13.5" customHeight="1" x14ac:dyDescent="0.25">
      <c r="A14" s="10"/>
      <c r="B14" s="20" t="s">
        <v>296</v>
      </c>
      <c r="C14" s="60">
        <v>5.5508389625762389</v>
      </c>
      <c r="D14" s="60">
        <v>4.6350194086941645</v>
      </c>
      <c r="E14" s="60">
        <v>3.9254271440745647</v>
      </c>
      <c r="F14" s="60">
        <v>6.0741251873334967</v>
      </c>
      <c r="G14" s="60">
        <v>4.924707923768513</v>
      </c>
      <c r="H14" s="60">
        <v>4.1291858559208228</v>
      </c>
      <c r="I14" s="60">
        <v>3.5400438096829419</v>
      </c>
      <c r="AT14" s="2"/>
    </row>
    <row r="15" spans="1:46" ht="13.5" customHeight="1" x14ac:dyDescent="0.25">
      <c r="A15" s="10"/>
      <c r="B15" s="20" t="s">
        <v>289</v>
      </c>
      <c r="C15" s="60">
        <v>13.07687846628032</v>
      </c>
      <c r="D15" s="60">
        <v>13.798231486264962</v>
      </c>
      <c r="E15" s="60">
        <v>14.043027163811722</v>
      </c>
      <c r="F15" s="60">
        <v>15.206649663402336</v>
      </c>
      <c r="G15" s="60">
        <v>14.661075868529613</v>
      </c>
      <c r="H15" s="60">
        <v>15.556631825072545</v>
      </c>
      <c r="I15" s="60">
        <v>15.379664001050006</v>
      </c>
      <c r="AT15" s="2"/>
    </row>
    <row r="16" spans="1:46" ht="13.5" customHeight="1" x14ac:dyDescent="0.25">
      <c r="A16" s="10"/>
      <c r="B16" s="20" t="s">
        <v>504</v>
      </c>
      <c r="C16" s="60">
        <v>6.4839556145389885</v>
      </c>
      <c r="D16" s="60">
        <v>4.7207065902219192</v>
      </c>
      <c r="E16" s="60">
        <v>4.4132001005823893</v>
      </c>
      <c r="F16" s="60">
        <v>4.8874302709718789</v>
      </c>
      <c r="G16" s="60">
        <v>4.4263562604589373</v>
      </c>
      <c r="H16" s="60">
        <v>4.4100310122014408</v>
      </c>
      <c r="I16" s="60">
        <v>5.4928230514044083</v>
      </c>
      <c r="AT16" s="2"/>
    </row>
    <row r="17" spans="1:47" ht="13.5" customHeight="1" x14ac:dyDescent="0.25">
      <c r="A17" s="10"/>
      <c r="B17" s="20" t="s">
        <v>298</v>
      </c>
      <c r="C17" s="60">
        <v>2.5221107273004706</v>
      </c>
      <c r="D17" s="60">
        <v>2.6030443151279572</v>
      </c>
      <c r="E17" s="60">
        <v>13.796787992409222</v>
      </c>
      <c r="F17" s="60">
        <v>3.0496227220492398</v>
      </c>
      <c r="G17" s="60">
        <v>3.3094968199656307</v>
      </c>
      <c r="H17" s="60">
        <v>2.0928551578498786</v>
      </c>
      <c r="I17" s="60">
        <v>2.4525869304075143</v>
      </c>
      <c r="AT17" s="2"/>
    </row>
    <row r="18" spans="1:47" ht="13.5" customHeight="1" x14ac:dyDescent="0.25">
      <c r="A18" s="10"/>
      <c r="B18" s="20" t="s">
        <v>290</v>
      </c>
      <c r="C18" s="60">
        <v>0</v>
      </c>
      <c r="D18" s="60">
        <v>3.0058961489410985</v>
      </c>
      <c r="E18" s="60">
        <v>3.3849616986502249</v>
      </c>
      <c r="F18" s="60">
        <v>4.6667980063519483</v>
      </c>
      <c r="G18" s="60">
        <v>6.282102088824673</v>
      </c>
      <c r="H18" s="60">
        <v>6.0859369182109022</v>
      </c>
      <c r="I18" s="60">
        <v>7.1940701270158103</v>
      </c>
      <c r="AT18" s="2"/>
    </row>
    <row r="19" spans="1:47" ht="12.75" customHeight="1" x14ac:dyDescent="0.25">
      <c r="A19" s="10"/>
      <c r="B19" s="20" t="s">
        <v>895</v>
      </c>
      <c r="C19" s="60">
        <v>2.2055853632841598</v>
      </c>
      <c r="D19" s="60">
        <v>2.1650740746385244</v>
      </c>
      <c r="E19" s="60">
        <v>2.3588704662241127</v>
      </c>
      <c r="F19" s="60">
        <v>3.2299025178814333</v>
      </c>
      <c r="G19" s="60">
        <v>3.9296518199707844</v>
      </c>
      <c r="H19" s="60">
        <v>2.0656958423608218</v>
      </c>
      <c r="I19" s="60">
        <v>3.2737488858230557</v>
      </c>
      <c r="AT19" s="2"/>
    </row>
    <row r="20" spans="1:47" ht="12.75" customHeight="1" x14ac:dyDescent="0.25">
      <c r="A20" s="10"/>
      <c r="B20" s="20" t="s">
        <v>291</v>
      </c>
      <c r="C20" s="60">
        <v>16.33937563022884</v>
      </c>
      <c r="D20" s="60">
        <v>13.33176821916858</v>
      </c>
      <c r="E20" s="60">
        <v>12.850802749015546</v>
      </c>
      <c r="F20" s="60">
        <v>13.763945187804405</v>
      </c>
      <c r="G20" s="60">
        <v>12.191590338950183</v>
      </c>
      <c r="H20" s="60">
        <v>10.953632448421509</v>
      </c>
      <c r="I20" s="60">
        <v>10.886908348354108</v>
      </c>
      <c r="AT20" s="2"/>
    </row>
    <row r="21" spans="1:47" ht="12.75" customHeight="1" x14ac:dyDescent="0.25">
      <c r="A21" s="10"/>
      <c r="B21" s="20" t="s">
        <v>397</v>
      </c>
      <c r="C21" s="60">
        <v>3.2983475310992723</v>
      </c>
      <c r="D21" s="60">
        <v>2.9066827010678704</v>
      </c>
      <c r="E21" s="60">
        <v>3.2058814023190005</v>
      </c>
      <c r="F21" s="60">
        <v>5.7630854114200085</v>
      </c>
      <c r="G21" s="60">
        <v>4.9216291441609377</v>
      </c>
      <c r="H21" s="60">
        <v>3.7491726179286542</v>
      </c>
      <c r="I21" s="60">
        <v>4.8520545140314306</v>
      </c>
      <c r="AT21" s="2"/>
    </row>
    <row r="22" spans="1:47" ht="13.5" customHeight="1" x14ac:dyDescent="0.25">
      <c r="A22" s="10"/>
      <c r="B22" s="46" t="s">
        <v>55</v>
      </c>
      <c r="C22" s="61">
        <v>39.995090832205449</v>
      </c>
      <c r="D22" s="61">
        <v>42.652935523551591</v>
      </c>
      <c r="E22" s="61">
        <v>32.040640081822502</v>
      </c>
      <c r="F22" s="61">
        <v>36.39333810019869</v>
      </c>
      <c r="G22" s="61">
        <v>38.710539228136156</v>
      </c>
      <c r="H22" s="61">
        <v>43.563552151923517</v>
      </c>
      <c r="I22" s="61">
        <v>40.976516292868574</v>
      </c>
      <c r="AT22" s="2"/>
    </row>
    <row r="23" spans="1:47" ht="21.75" customHeight="1" x14ac:dyDescent="0.25">
      <c r="A23" s="10"/>
      <c r="B23" s="40" t="s">
        <v>1013</v>
      </c>
      <c r="C23" s="23"/>
      <c r="D23" s="23"/>
      <c r="E23" s="23"/>
      <c r="F23" s="23"/>
      <c r="G23" s="23"/>
      <c r="H23" s="23"/>
      <c r="I23" s="23"/>
      <c r="AT23" s="2"/>
    </row>
    <row r="24" spans="1:47" s="1" customFormat="1" x14ac:dyDescent="0.25">
      <c r="A24" s="10"/>
      <c r="B24" s="39"/>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25">
      <c r="A25" s="10"/>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25">
      <c r="A26" s="10"/>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25">
      <c r="A27" s="7"/>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25">
      <c r="A28" s="7"/>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25">
      <c r="A29" s="10"/>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25">
      <c r="A30" s="10"/>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25">
      <c r="A31" s="10"/>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25">
      <c r="A32" s="10"/>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25">
      <c r="A33"/>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25">
      <c r="A34"/>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25">
      <c r="A35"/>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25">
      <c r="A36"/>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25">
      <c r="A37"/>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25">
      <c r="A38"/>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25">
      <c r="A39"/>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25">
      <c r="A40"/>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25">
      <c r="A41"/>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25">
      <c r="A4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25">
      <c r="A43"/>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25">
      <c r="A44"/>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25">
      <c r="A45"/>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25">
      <c r="A46"/>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25">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25">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25">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25">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25">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25">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25">
      <c r="A53" s="3"/>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25">
      <c r="A54" s="3"/>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25">
      <c r="A55" s="3"/>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25">
      <c r="A56" s="3"/>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25">
      <c r="A57" s="3"/>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25">
      <c r="A58" s="3"/>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25">
      <c r="A59" s="3"/>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25">
      <c r="A60" s="3"/>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25">
      <c r="A61" s="3"/>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25">
      <c r="A62" s="3"/>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25">
      <c r="A63" s="3"/>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25">
      <c r="A64" s="3"/>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25">
      <c r="A65" s="3"/>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25">
      <c r="A66" s="3"/>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25">
      <c r="A67" s="3"/>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25">
      <c r="A68" s="3"/>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2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2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2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2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2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2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2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2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2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2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2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2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2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25">
      <c r="A82" s="10"/>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25">
      <c r="A83" s="10"/>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25">
      <c r="A84" s="10"/>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25">
      <c r="A85" s="10"/>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25">
      <c r="A86" s="10"/>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25">
      <c r="A87" s="10"/>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25">
      <c r="A88" s="10"/>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25">
      <c r="A89" s="10"/>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25">
      <c r="A90" s="10"/>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25">
      <c r="A91" s="10"/>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25">
      <c r="A92" s="10"/>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25">
      <c r="A93" s="10"/>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25">
      <c r="A94" s="10"/>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25">
      <c r="A95" s="10"/>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25">
      <c r="A96" s="10"/>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25">
      <c r="A97" s="10"/>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25">
      <c r="A98" s="10"/>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25">
      <c r="A99" s="10"/>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25">
      <c r="A100" s="10"/>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25">
      <c r="A101" s="10"/>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25">
      <c r="A102" s="10"/>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25">
      <c r="A103" s="10"/>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25">
      <c r="A104" s="10"/>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25">
      <c r="A105" s="10"/>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25">
      <c r="A106" s="10"/>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25">
      <c r="A107" s="10"/>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25">
      <c r="A108" s="10"/>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25">
      <c r="A109" s="10"/>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25">
      <c r="A110" s="10"/>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25">
      <c r="A111" s="10"/>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25">
      <c r="A112" s="10"/>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25">
      <c r="A113" s="10"/>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row r="114" spans="1:47" s="1" customFormat="1" x14ac:dyDescent="0.25">
      <c r="A114" s="10"/>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10"/>
      <c r="AU114" s="10"/>
    </row>
    <row r="115" spans="1:47" s="1" customFormat="1" x14ac:dyDescent="0.25">
      <c r="A115" s="10"/>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10"/>
      <c r="AU115" s="10"/>
    </row>
    <row r="116" spans="1:47" s="1" customFormat="1" x14ac:dyDescent="0.25">
      <c r="A116" s="10"/>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10"/>
      <c r="AU116" s="10"/>
    </row>
    <row r="117" spans="1:47" s="1" customFormat="1" x14ac:dyDescent="0.25">
      <c r="A117" s="10"/>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10"/>
      <c r="AU117" s="10"/>
    </row>
    <row r="118" spans="1:47" x14ac:dyDescent="0.25">
      <c r="A118" s="10"/>
    </row>
    <row r="119" spans="1:47" x14ac:dyDescent="0.25">
      <c r="A119" s="10"/>
    </row>
    <row r="120" spans="1:47" x14ac:dyDescent="0.25">
      <c r="A120" s="10"/>
    </row>
    <row r="121" spans="1:47" x14ac:dyDescent="0.25">
      <c r="A121" s="10"/>
    </row>
    <row r="122" spans="1:47" x14ac:dyDescent="0.25">
      <c r="A122" s="10"/>
    </row>
    <row r="123" spans="1:47" x14ac:dyDescent="0.25">
      <c r="A123" s="10"/>
    </row>
    <row r="124" spans="1:47" x14ac:dyDescent="0.25">
      <c r="A124" s="10"/>
    </row>
    <row r="125" spans="1:47" x14ac:dyDescent="0.25">
      <c r="A125" s="10"/>
    </row>
    <row r="126" spans="1:47" x14ac:dyDescent="0.25">
      <c r="A126" s="10"/>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sheetData>
  <sortState xmlns:xlrd2="http://schemas.microsoft.com/office/spreadsheetml/2017/richdata2" ref="B14:I23">
    <sortCondition ref="B14"/>
  </sortState>
  <conditionalFormatting sqref="C10:I10">
    <cfRule type="cellIs" dxfId="390" priority="2" operator="greaterThanOrEqual">
      <formula>10000</formula>
    </cfRule>
  </conditionalFormatting>
  <hyperlinks>
    <hyperlink ref="B5" location="Índice!A10" display="Índice" xr:uid="{00000000-0004-0000-08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DOCUMENTGUID%">{00000000-0000-0000-0000-000000000000}</XMLData>
</file>

<file path=customXml/item2.xml><?xml version="1.0" encoding="utf-8"?>
<XMLData TextToDisplay="%CLASSIFICATIONDATETIME%">15:01 10/10/2019</XMLData>
</file>

<file path=customXml/item3.xml><?xml version="1.0" encoding="utf-8"?>
<XMLData TextToDisplay="%HOSTNAME%">L020440.bdp.pt</XMLData>
</file>

<file path=customXml/item4.xml><?xml version="1.0" encoding="utf-8"?>
<XMLData TextToDisplay="RightsWATCHMark">12|BDP-Externo-Público|{00000000-0000-0000-0000-000000000000}</XMLData>
</file>

<file path=customXml/item5.xml><?xml version="1.0" encoding="utf-8"?>
<XMLData TextToDisplay="%EMAILADDRESS%">fpheitor@bportugal.pt</XMLData>
</file>

<file path=customXml/item6.xml><?xml version="1.0" encoding="utf-8"?>
<XMLData TextToDisplay="%USERNAME%">riu014</XMLData>
</file>

<file path=customXml/itemProps1.xml><?xml version="1.0" encoding="utf-8"?>
<ds:datastoreItem xmlns:ds="http://schemas.openxmlformats.org/officeDocument/2006/customXml" ds:itemID="{F2F38475-44B2-4318-A992-7459DD52A4C8}">
  <ds:schemaRefs/>
</ds:datastoreItem>
</file>

<file path=customXml/itemProps2.xml><?xml version="1.0" encoding="utf-8"?>
<ds:datastoreItem xmlns:ds="http://schemas.openxmlformats.org/officeDocument/2006/customXml" ds:itemID="{2E000D78-D290-45BF-9E46-4337C880EB27}">
  <ds:schemaRefs/>
</ds:datastoreItem>
</file>

<file path=customXml/itemProps3.xml><?xml version="1.0" encoding="utf-8"?>
<ds:datastoreItem xmlns:ds="http://schemas.openxmlformats.org/officeDocument/2006/customXml" ds:itemID="{DCC80452-1CB8-4ECE-AE65-846A6A5C9EF3}">
  <ds:schemaRefs/>
</ds:datastoreItem>
</file>

<file path=customXml/itemProps4.xml><?xml version="1.0" encoding="utf-8"?>
<ds:datastoreItem xmlns:ds="http://schemas.openxmlformats.org/officeDocument/2006/customXml" ds:itemID="{5508F10D-C02B-4FD1-B420-35A1E5791679}">
  <ds:schemaRefs/>
</ds:datastoreItem>
</file>

<file path=customXml/itemProps5.xml><?xml version="1.0" encoding="utf-8"?>
<ds:datastoreItem xmlns:ds="http://schemas.openxmlformats.org/officeDocument/2006/customXml" ds:itemID="{23170B8F-2C0D-4F8D-97E5-EEED46FD073D}">
  <ds:schemaRefs/>
</ds:datastoreItem>
</file>

<file path=customXml/itemProps6.xml><?xml version="1.0" encoding="utf-8"?>
<ds:datastoreItem xmlns:ds="http://schemas.openxmlformats.org/officeDocument/2006/customXml" ds:itemID="{08834ABC-C12C-4E87-A4BC-AC50AD45012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82</vt:i4>
      </vt:variant>
    </vt:vector>
  </HeadingPairs>
  <TitlesOfParts>
    <vt:vector size="82" baseType="lpstr">
      <vt:lpstr>Capa</vt:lpstr>
      <vt:lpstr>Índice</vt:lpstr>
      <vt:lpstr>Quadro III.1.1</vt:lpstr>
      <vt:lpstr>Quadro II.1.2 antigo</vt:lpstr>
      <vt:lpstr>Quadro III.1.2</vt:lpstr>
      <vt:lpstr>Quadro III.1.3</vt:lpstr>
      <vt:lpstr>Quadro III.1.4</vt:lpstr>
      <vt:lpstr>Quadro III.1.5</vt:lpstr>
      <vt:lpstr>Quadro III.1.6</vt:lpstr>
      <vt:lpstr>Quadro III.1.7</vt:lpstr>
      <vt:lpstr>Quadro III.1.8</vt:lpstr>
      <vt:lpstr>Antigo_Quadro II.1.8 (2)</vt:lpstr>
      <vt:lpstr>Quadro III.1.9</vt:lpstr>
      <vt:lpstr>Quadro III.1.10</vt:lpstr>
      <vt:lpstr>Quadro III.1.11</vt:lpstr>
      <vt:lpstr>Quadro III.1.12</vt:lpstr>
      <vt:lpstr>Quadro III.2.1</vt:lpstr>
      <vt:lpstr>Quadro III.2.2</vt:lpstr>
      <vt:lpstr>Quadro III.2.3</vt:lpstr>
      <vt:lpstr>Quadro III.2.4</vt:lpstr>
      <vt:lpstr>Quadro III.2.5</vt:lpstr>
      <vt:lpstr>Quadro III.2.6</vt:lpstr>
      <vt:lpstr>Quadro III.2.7</vt:lpstr>
      <vt:lpstr>Quadro III.2.8</vt:lpstr>
      <vt:lpstr>Quadro III.2.9</vt:lpstr>
      <vt:lpstr>Quadro III.2.10</vt:lpstr>
      <vt:lpstr>Quadro III.2.11</vt:lpstr>
      <vt:lpstr>Quadro III.2.12</vt:lpstr>
      <vt:lpstr>Quadro III.3.1</vt:lpstr>
      <vt:lpstr>Quadro III.3.2</vt:lpstr>
      <vt:lpstr>Quadro III.3.3</vt:lpstr>
      <vt:lpstr>Quadro III.3.4</vt:lpstr>
      <vt:lpstr>Quadro III.3.5</vt:lpstr>
      <vt:lpstr>Quadro III.3.6</vt:lpstr>
      <vt:lpstr>Quadro III.3.7</vt:lpstr>
      <vt:lpstr>Quadro III.3.8</vt:lpstr>
      <vt:lpstr>Quadro III.3.9</vt:lpstr>
      <vt:lpstr>Quadro III.3.10</vt:lpstr>
      <vt:lpstr>Quadro III.3.11</vt:lpstr>
      <vt:lpstr>Quadro III.3.12</vt:lpstr>
      <vt:lpstr>Quadro III.4.1</vt:lpstr>
      <vt:lpstr>Quadro III.4.2</vt:lpstr>
      <vt:lpstr>Quadro III.4.3</vt:lpstr>
      <vt:lpstr>Quadro III.4.4</vt:lpstr>
      <vt:lpstr>Quadro III.4.5</vt:lpstr>
      <vt:lpstr>Quadro III.4.6</vt:lpstr>
      <vt:lpstr>Quadro III.4.7</vt:lpstr>
      <vt:lpstr>Quadro III.4.8</vt:lpstr>
      <vt:lpstr>Quadro III.4.9</vt:lpstr>
      <vt:lpstr>Quadro III.4.10</vt:lpstr>
      <vt:lpstr>Quadro III.4.11</vt:lpstr>
      <vt:lpstr>Quadro III.4.12</vt:lpstr>
      <vt:lpstr>Quadro III.5.1</vt:lpstr>
      <vt:lpstr>Quadro III.5.2</vt:lpstr>
      <vt:lpstr>Quadro III.5.3</vt:lpstr>
      <vt:lpstr>Quadro III.5.4</vt:lpstr>
      <vt:lpstr>Quadro III.5.5</vt:lpstr>
      <vt:lpstr>Quadro III.5.6</vt:lpstr>
      <vt:lpstr>Quadro III.5.7</vt:lpstr>
      <vt:lpstr>Quadro III.5.8</vt:lpstr>
      <vt:lpstr>Quadro III.5.9</vt:lpstr>
      <vt:lpstr>Quadro III.5.10</vt:lpstr>
      <vt:lpstr>Quadro III.5.11</vt:lpstr>
      <vt:lpstr>Quadro III.5.12</vt:lpstr>
      <vt:lpstr>Quadro III.6.1</vt:lpstr>
      <vt:lpstr>Quadro III.6.2</vt:lpstr>
      <vt:lpstr>Quadro III.6.3</vt:lpstr>
      <vt:lpstr>Quadro III.6.4</vt:lpstr>
      <vt:lpstr>Quadro III.6.5</vt:lpstr>
      <vt:lpstr>Quadro III.6.6</vt:lpstr>
      <vt:lpstr>Quadro III.6.7</vt:lpstr>
      <vt:lpstr>Quadro III.6.8</vt:lpstr>
      <vt:lpstr>Quadro III.6.9</vt:lpstr>
      <vt:lpstr>Quadro IV.1</vt:lpstr>
      <vt:lpstr>Quadro IV.2</vt:lpstr>
      <vt:lpstr>Quadro IV.3</vt:lpstr>
      <vt:lpstr>Quadro IV.4</vt:lpstr>
      <vt:lpstr>Quadro IV.5</vt:lpstr>
      <vt:lpstr>Quadro IV.6</vt:lpstr>
      <vt:lpstr>Quadro IV.7</vt:lpstr>
      <vt:lpstr>Quadro IV.8</vt:lpstr>
      <vt:lpstr>Quadro IV.9</vt:lpstr>
    </vt:vector>
  </TitlesOfParts>
  <Company>Banco de Portugal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riu014</dc:creator>
  <cp:lastModifiedBy>Fernando Heitor</cp:lastModifiedBy>
  <cp:lastPrinted>2024-10-18T16:32:39Z</cp:lastPrinted>
  <dcterms:created xsi:type="dcterms:W3CDTF">2014-07-17T11:42:40Z</dcterms:created>
  <dcterms:modified xsi:type="dcterms:W3CDTF">2024-11-18T18:58:35Z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12|BDP-Externo-Público|{00000000-0000-0000-0000-000000000000}</vt:lpwstr>
  </property>
  <property fmtid="{D5CDD505-2E9C-101B-9397-08002B2CF9AE}" pid="3" name="MSIP_Label_f9d4c66a-7c8a-4c88-a41a-dc132491a08a_Enabled">
    <vt:lpwstr>true</vt:lpwstr>
  </property>
  <property fmtid="{D5CDD505-2E9C-101B-9397-08002B2CF9AE}" pid="4" name="MSIP_Label_f9d4c66a-7c8a-4c88-a41a-dc132491a08a_SetDate">
    <vt:lpwstr>2020-09-21T09:28:38Z</vt:lpwstr>
  </property>
  <property fmtid="{D5CDD505-2E9C-101B-9397-08002B2CF9AE}" pid="5" name="MSIP_Label_f9d4c66a-7c8a-4c88-a41a-dc132491a08a_Method">
    <vt:lpwstr>Privileged</vt:lpwstr>
  </property>
  <property fmtid="{D5CDD505-2E9C-101B-9397-08002B2CF9AE}" pid="6" name="MSIP_Label_f9d4c66a-7c8a-4c88-a41a-dc132491a08a_Name">
    <vt:lpwstr>Público - Sem marca de água</vt:lpwstr>
  </property>
  <property fmtid="{D5CDD505-2E9C-101B-9397-08002B2CF9AE}" pid="7" name="MSIP_Label_f9d4c66a-7c8a-4c88-a41a-dc132491a08a_SiteId">
    <vt:lpwstr>f92c299d-3d5a-4621-abd4-755e52e5161d</vt:lpwstr>
  </property>
  <property fmtid="{D5CDD505-2E9C-101B-9397-08002B2CF9AE}" pid="8" name="MSIP_Label_f9d4c66a-7c8a-4c88-a41a-dc132491a08a_ActionId">
    <vt:lpwstr>0ccce706-e79a-4234-b5c5-00003d07d9c6</vt:lpwstr>
  </property>
  <property fmtid="{D5CDD505-2E9C-101B-9397-08002B2CF9AE}" pid="9" name="MSIP_Label_f9d4c66a-7c8a-4c88-a41a-dc132491a08a_ContentBits">
    <vt:lpwstr>0</vt:lpwstr>
  </property>
</Properties>
</file>